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<sst xmlns="http://schemas.openxmlformats.org/spreadsheetml/2006/main" count="99" uniqueCount="63">
  <si>
    <t>L.p.</t>
  </si>
  <si>
    <t>Asortyment</t>
  </si>
  <si>
    <t>J.m.</t>
  </si>
  <si>
    <t>Arbuz</t>
  </si>
  <si>
    <t>Cytryna</t>
  </si>
  <si>
    <t>Banan</t>
  </si>
  <si>
    <t>Gruszka</t>
  </si>
  <si>
    <t>Rabarbar</t>
  </si>
  <si>
    <t>pęcz.</t>
  </si>
  <si>
    <t>kg</t>
  </si>
  <si>
    <t>Buraki</t>
  </si>
  <si>
    <t>Cebula</t>
  </si>
  <si>
    <t>Czosnek</t>
  </si>
  <si>
    <t>Fasolka szparagowa</t>
  </si>
  <si>
    <t>Kalafior</t>
  </si>
  <si>
    <t>Kapusta biała</t>
  </si>
  <si>
    <t>Kapusta czerwona</t>
  </si>
  <si>
    <t>Kapusta pekińska</t>
  </si>
  <si>
    <t>Kapusta włoska</t>
  </si>
  <si>
    <t>Koper</t>
  </si>
  <si>
    <t>Marchew</t>
  </si>
  <si>
    <t>Ogórek świeży</t>
  </si>
  <si>
    <t>Pieczarki</t>
  </si>
  <si>
    <t>Pietruszka-korzeń</t>
  </si>
  <si>
    <t>Pietruszka zielona</t>
  </si>
  <si>
    <t>Pomidor</t>
  </si>
  <si>
    <t>Por</t>
  </si>
  <si>
    <t>szt.</t>
  </si>
  <si>
    <t>Rzodkiewka</t>
  </si>
  <si>
    <t>Sałata</t>
  </si>
  <si>
    <t>Seler - korzeń</t>
  </si>
  <si>
    <t>Szczypior</t>
  </si>
  <si>
    <t>Ziemniaki</t>
  </si>
  <si>
    <t>Jabłko kompotowe</t>
  </si>
  <si>
    <t>Cebula dymka</t>
  </si>
  <si>
    <t>Marchew młoda</t>
  </si>
  <si>
    <t>Ogórek do kiszenia</t>
  </si>
  <si>
    <t>VAT</t>
  </si>
  <si>
    <t>Cukinia</t>
  </si>
  <si>
    <t>-</t>
  </si>
  <si>
    <t>Cena netto</t>
  </si>
  <si>
    <t>Cena brutto</t>
  </si>
  <si>
    <t>Jabłko deserowe</t>
  </si>
  <si>
    <t xml:space="preserve">Ilość </t>
  </si>
  <si>
    <t>Wartość   netto zł</t>
  </si>
  <si>
    <t>Wartość      brutto zł</t>
  </si>
  <si>
    <t xml:space="preserve"> Dostawy warzyw i owoców w okresie 1.07.2014 - 30.09.2014r. </t>
  </si>
  <si>
    <t>Ogórek małosolny</t>
  </si>
  <si>
    <t>Papryka czerwona, żółta</t>
  </si>
  <si>
    <t>Razem:</t>
  </si>
  <si>
    <t>A</t>
  </si>
  <si>
    <t>W programie Excel proszę wypełnić tylko puste komórki;                                                                                       wypełniając "ręcznie" proszę wypełnić kol. E,F,G,I.</t>
  </si>
  <si>
    <t>B</t>
  </si>
  <si>
    <t>C</t>
  </si>
  <si>
    <t>D</t>
  </si>
  <si>
    <t>E</t>
  </si>
  <si>
    <t>G</t>
  </si>
  <si>
    <t>Asortyment, wielkości dostaw i ceny jednostkowe</t>
  </si>
  <si>
    <t>Załącznik nr 1 do zaproszenia/oferty</t>
  </si>
  <si>
    <t xml:space="preserve">Podpis oferenta: </t>
  </si>
  <si>
    <t xml:space="preserve">I = F + F x G </t>
  </si>
  <si>
    <t>F = D x E</t>
  </si>
  <si>
    <t>H =                        E + E x 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</si>
</sst>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  <numFmt numFmtId="167" formatCode="0.0"/>
    <numFmt numFmtId="168" formatCode="0.0%"/>
    <numFmt numFmtId="169" formatCode="#,##0.0"/>
    <numFmt numFmtId="170" formatCode="#,##0_ ;\-#,##0\ "/>
    <numFmt numFmtId="171" formatCode="_-* #,##0.000\ _z_ł_-;\-* #,##0.000\ _z_ł_-;_-* &quot;-&quot;??\ _z_ł_-;_-@_-"/>
    <numFmt numFmtId="172" formatCode="_-* #,##0.0000\ _z_ł_-;\-* #,##0.00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42" applyNumberFormat="1" applyFont="1" applyBorder="1" applyAlignment="1">
      <alignment horizontal="center" vertical="center"/>
    </xf>
    <xf numFmtId="4" fontId="6" fillId="0" borderId="0" xfId="42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3" fontId="6" fillId="0" borderId="0" xfId="42" applyNumberFormat="1" applyFont="1" applyBorder="1" applyAlignment="1">
      <alignment horizontal="center" vertical="center"/>
    </xf>
    <xf numFmtId="4" fontId="6" fillId="0" borderId="0" xfId="42" applyNumberFormat="1" applyFont="1" applyBorder="1" applyAlignment="1">
      <alignment horizontal="center" vertical="center"/>
    </xf>
    <xf numFmtId="4" fontId="6" fillId="0" borderId="0" xfId="42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3" fontId="23" fillId="0" borderId="15" xfId="42" applyNumberFormat="1" applyFont="1" applyFill="1" applyBorder="1" applyAlignment="1">
      <alignment horizontal="right" vertical="center"/>
    </xf>
    <xf numFmtId="2" fontId="23" fillId="0" borderId="15" xfId="0" applyNumberFormat="1" applyFont="1" applyBorder="1" applyAlignment="1">
      <alignment/>
    </xf>
    <xf numFmtId="4" fontId="23" fillId="0" borderId="15" xfId="42" applyNumberFormat="1" applyFont="1" applyBorder="1" applyAlignment="1">
      <alignment horizontal="right"/>
    </xf>
    <xf numFmtId="9" fontId="23" fillId="0" borderId="15" xfId="42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right" vertical="center"/>
    </xf>
    <xf numFmtId="4" fontId="23" fillId="0" borderId="15" xfId="42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3" fontId="23" fillId="0" borderId="10" xfId="42" applyNumberFormat="1" applyFont="1" applyFill="1" applyBorder="1" applyAlignment="1">
      <alignment horizontal="right" vertical="center"/>
    </xf>
    <xf numFmtId="4" fontId="23" fillId="0" borderId="10" xfId="42" applyNumberFormat="1" applyFont="1" applyFill="1" applyBorder="1" applyAlignment="1">
      <alignment horizontal="right" vertical="center"/>
    </xf>
    <xf numFmtId="4" fontId="23" fillId="0" borderId="10" xfId="42" applyNumberFormat="1" applyFont="1" applyBorder="1" applyAlignment="1">
      <alignment horizontal="right"/>
    </xf>
    <xf numFmtId="9" fontId="23" fillId="0" borderId="10" xfId="42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right" vertical="center"/>
    </xf>
    <xf numFmtId="4" fontId="23" fillId="0" borderId="10" xfId="42" applyNumberFormat="1" applyFont="1" applyBorder="1" applyAlignment="1">
      <alignment/>
    </xf>
    <xf numFmtId="3" fontId="23" fillId="0" borderId="10" xfId="42" applyNumberFormat="1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/>
    </xf>
    <xf numFmtId="3" fontId="23" fillId="0" borderId="10" xfId="42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42" applyNumberFormat="1" applyFont="1" applyBorder="1" applyAlignment="1">
      <alignment horizontal="center" vertical="center"/>
    </xf>
    <xf numFmtId="4" fontId="23" fillId="0" borderId="10" xfId="42" applyNumberFormat="1" applyFont="1" applyBorder="1" applyAlignment="1">
      <alignment horizontal="center" vertical="center"/>
    </xf>
    <xf numFmtId="4" fontId="23" fillId="0" borderId="10" xfId="42" applyNumberFormat="1" applyFont="1" applyBorder="1" applyAlignment="1">
      <alignment horizontal="right" vertical="center"/>
    </xf>
    <xf numFmtId="49" fontId="23" fillId="0" borderId="10" xfId="42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4" fontId="23" fillId="0" borderId="12" xfId="42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30" zoomScaleNormal="130" zoomScalePageLayoutView="120" workbookViewId="0" topLeftCell="A25">
      <selection activeCell="B34" sqref="B34"/>
    </sheetView>
  </sheetViews>
  <sheetFormatPr defaultColWidth="8.796875" defaultRowHeight="14.25"/>
  <cols>
    <col min="1" max="1" width="5.8984375" style="0" customWidth="1"/>
    <col min="2" max="2" width="19.59765625" style="0" customWidth="1"/>
    <col min="3" max="3" width="5.5" style="0" customWidth="1"/>
    <col min="4" max="4" width="6.69921875" style="0" customWidth="1"/>
    <col min="5" max="5" width="4.8984375" style="0" bestFit="1" customWidth="1"/>
    <col min="6" max="6" width="8.8984375" style="0" customWidth="1"/>
    <col min="7" max="7" width="4.8984375" style="7" bestFit="1" customWidth="1"/>
    <col min="8" max="8" width="9.8984375" style="5" hidden="1" customWidth="1"/>
    <col min="9" max="9" width="11.19921875" style="4" bestFit="1" customWidth="1"/>
    <col min="10" max="10" width="11.5" style="4" customWidth="1"/>
  </cols>
  <sheetData>
    <row r="1" spans="1:9" ht="14.25">
      <c r="A1" s="41" t="s">
        <v>58</v>
      </c>
      <c r="B1" s="41"/>
      <c r="C1" s="41"/>
      <c r="D1" s="41"/>
      <c r="E1" s="41"/>
      <c r="F1" s="41"/>
      <c r="G1" s="41"/>
      <c r="H1" s="41"/>
      <c r="I1" s="41"/>
    </row>
    <row r="2" spans="1:10" ht="18.7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26"/>
    </row>
    <row r="3" spans="1:10" ht="11.25" customHeight="1">
      <c r="A3" s="40"/>
      <c r="B3" s="40"/>
      <c r="C3" s="40"/>
      <c r="D3" s="40"/>
      <c r="E3" s="40"/>
      <c r="F3" s="40"/>
      <c r="G3" s="40"/>
      <c r="H3" s="40"/>
      <c r="I3" s="40"/>
      <c r="J3" s="26"/>
    </row>
    <row r="4" spans="1:10" ht="18.75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26"/>
    </row>
    <row r="5" spans="1:10" ht="15.75">
      <c r="A5" s="10"/>
      <c r="B5" s="10"/>
      <c r="C5" s="10"/>
      <c r="D5" s="10"/>
      <c r="E5" s="10"/>
      <c r="F5" s="10"/>
      <c r="G5" s="10"/>
      <c r="H5" s="10"/>
      <c r="I5" s="11"/>
      <c r="J5" s="10"/>
    </row>
    <row r="6" spans="1:9" s="6" customFormat="1" ht="31.5">
      <c r="A6" s="12" t="s">
        <v>0</v>
      </c>
      <c r="B6" s="13" t="s">
        <v>1</v>
      </c>
      <c r="C6" s="12" t="s">
        <v>2</v>
      </c>
      <c r="D6" s="13" t="s">
        <v>43</v>
      </c>
      <c r="E6" s="13" t="s">
        <v>40</v>
      </c>
      <c r="F6" s="14" t="s">
        <v>44</v>
      </c>
      <c r="G6" s="12" t="s">
        <v>37</v>
      </c>
      <c r="H6" s="13" t="s">
        <v>41</v>
      </c>
      <c r="I6" s="14" t="s">
        <v>45</v>
      </c>
    </row>
    <row r="7" spans="1:10" s="6" customFormat="1" ht="31.5">
      <c r="A7" s="33" t="s">
        <v>50</v>
      </c>
      <c r="B7" s="34" t="s">
        <v>52</v>
      </c>
      <c r="C7" s="33" t="s">
        <v>53</v>
      </c>
      <c r="D7" s="34" t="s">
        <v>54</v>
      </c>
      <c r="E7" s="34" t="s">
        <v>55</v>
      </c>
      <c r="F7" s="34" t="s">
        <v>61</v>
      </c>
      <c r="G7" s="33" t="s">
        <v>56</v>
      </c>
      <c r="H7" s="34" t="s">
        <v>62</v>
      </c>
      <c r="I7" s="14" t="s">
        <v>60</v>
      </c>
      <c r="J7" s="32"/>
    </row>
    <row r="8" spans="1:11" s="8" customFormat="1" ht="36.75" customHeight="1">
      <c r="A8" s="36" t="s">
        <v>51</v>
      </c>
      <c r="B8" s="37"/>
      <c r="C8" s="37"/>
      <c r="D8" s="37"/>
      <c r="E8" s="37"/>
      <c r="F8" s="37"/>
      <c r="G8" s="37"/>
      <c r="H8" s="37"/>
      <c r="I8" s="38"/>
      <c r="J8" s="35"/>
      <c r="K8" s="9"/>
    </row>
    <row r="9" spans="1:9" ht="15" customHeight="1">
      <c r="A9" s="44">
        <v>1</v>
      </c>
      <c r="B9" s="45" t="s">
        <v>3</v>
      </c>
      <c r="C9" s="46" t="s">
        <v>9</v>
      </c>
      <c r="D9" s="47">
        <v>300</v>
      </c>
      <c r="E9" s="48"/>
      <c r="F9" s="49">
        <f>D9*E9</f>
        <v>0</v>
      </c>
      <c r="G9" s="50"/>
      <c r="H9" s="51">
        <f>ROUND(E9+E9*G9,2)</f>
        <v>0</v>
      </c>
      <c r="I9" s="52">
        <f>ROUND(F9+F9*G9,2)</f>
        <v>0</v>
      </c>
    </row>
    <row r="10" spans="1:9" ht="15" customHeight="1">
      <c r="A10" s="53">
        <v>2</v>
      </c>
      <c r="B10" s="54" t="s">
        <v>5</v>
      </c>
      <c r="C10" s="55" t="s">
        <v>9</v>
      </c>
      <c r="D10" s="56">
        <v>100</v>
      </c>
      <c r="E10" s="57"/>
      <c r="F10" s="58">
        <f>D10*E10</f>
        <v>0</v>
      </c>
      <c r="G10" s="59"/>
      <c r="H10" s="60">
        <f aca="true" t="shared" si="0" ref="H10:H43">ROUND(E10+E10*G10,2)</f>
        <v>0</v>
      </c>
      <c r="I10" s="61">
        <f>ROUND(F10+F10*G10,2)</f>
        <v>0</v>
      </c>
    </row>
    <row r="11" spans="1:9" ht="15" customHeight="1">
      <c r="A11" s="53">
        <v>3</v>
      </c>
      <c r="B11" s="54" t="s">
        <v>10</v>
      </c>
      <c r="C11" s="55" t="s">
        <v>9</v>
      </c>
      <c r="D11" s="62">
        <v>650</v>
      </c>
      <c r="E11" s="63"/>
      <c r="F11" s="58">
        <f>D11*E11</f>
        <v>0</v>
      </c>
      <c r="G11" s="59"/>
      <c r="H11" s="60">
        <f t="shared" si="0"/>
        <v>0</v>
      </c>
      <c r="I11" s="61">
        <f>ROUND(F11+F11*G11,2)</f>
        <v>0</v>
      </c>
    </row>
    <row r="12" spans="1:9" ht="15" customHeight="1">
      <c r="A12" s="53">
        <v>4</v>
      </c>
      <c r="B12" s="54" t="s">
        <v>11</v>
      </c>
      <c r="C12" s="55" t="s">
        <v>9</v>
      </c>
      <c r="D12" s="56">
        <v>300</v>
      </c>
      <c r="E12" s="63"/>
      <c r="F12" s="58">
        <f>D12*E12</f>
        <v>0</v>
      </c>
      <c r="G12" s="59"/>
      <c r="H12" s="60">
        <f t="shared" si="0"/>
        <v>0</v>
      </c>
      <c r="I12" s="61">
        <f>ROUND(F12+F12*G12,2)</f>
        <v>0</v>
      </c>
    </row>
    <row r="13" spans="1:12" ht="15" customHeight="1">
      <c r="A13" s="53">
        <v>5</v>
      </c>
      <c r="B13" s="54" t="s">
        <v>34</v>
      </c>
      <c r="C13" s="55" t="s">
        <v>8</v>
      </c>
      <c r="D13" s="56">
        <v>300</v>
      </c>
      <c r="E13" s="63"/>
      <c r="F13" s="58">
        <f>D13*E13</f>
        <v>0</v>
      </c>
      <c r="G13" s="59"/>
      <c r="H13" s="60">
        <f t="shared" si="0"/>
        <v>0</v>
      </c>
      <c r="I13" s="61">
        <f>ROUND(F13+F13*G13,2)</f>
        <v>0</v>
      </c>
      <c r="L13" s="1"/>
    </row>
    <row r="14" spans="1:12" ht="15" customHeight="1">
      <c r="A14" s="53">
        <v>6</v>
      </c>
      <c r="B14" s="54" t="s">
        <v>38</v>
      </c>
      <c r="C14" s="55" t="s">
        <v>9</v>
      </c>
      <c r="D14" s="56">
        <v>100</v>
      </c>
      <c r="E14" s="63"/>
      <c r="F14" s="58">
        <f>D14*E14</f>
        <v>0</v>
      </c>
      <c r="G14" s="59"/>
      <c r="H14" s="60">
        <f t="shared" si="0"/>
        <v>0</v>
      </c>
      <c r="I14" s="61">
        <f>ROUND(F14+F14*G14,2)</f>
        <v>0</v>
      </c>
      <c r="K14" s="1"/>
      <c r="L14" s="1"/>
    </row>
    <row r="15" spans="1:9" ht="15" customHeight="1">
      <c r="A15" s="53">
        <v>7</v>
      </c>
      <c r="B15" s="54" t="s">
        <v>4</v>
      </c>
      <c r="C15" s="55" t="s">
        <v>9</v>
      </c>
      <c r="D15" s="56">
        <v>150</v>
      </c>
      <c r="E15" s="57"/>
      <c r="F15" s="58">
        <f>D15*E15</f>
        <v>0</v>
      </c>
      <c r="G15" s="59"/>
      <c r="H15" s="60">
        <f t="shared" si="0"/>
        <v>0</v>
      </c>
      <c r="I15" s="61">
        <f>ROUND(F15+F15*G15,2)</f>
        <v>0</v>
      </c>
    </row>
    <row r="16" spans="1:9" ht="15" customHeight="1">
      <c r="A16" s="53">
        <v>8</v>
      </c>
      <c r="B16" s="54" t="s">
        <v>12</v>
      </c>
      <c r="C16" s="55" t="s">
        <v>27</v>
      </c>
      <c r="D16" s="56">
        <v>75</v>
      </c>
      <c r="E16" s="63"/>
      <c r="F16" s="58">
        <f>D16*E16</f>
        <v>0</v>
      </c>
      <c r="G16" s="59"/>
      <c r="H16" s="60">
        <f t="shared" si="0"/>
        <v>0</v>
      </c>
      <c r="I16" s="61">
        <f>ROUND(F16+F16*G16,2)</f>
        <v>0</v>
      </c>
    </row>
    <row r="17" spans="1:9" ht="15" customHeight="1">
      <c r="A17" s="53">
        <v>9</v>
      </c>
      <c r="B17" s="54" t="s">
        <v>13</v>
      </c>
      <c r="C17" s="55" t="s">
        <v>9</v>
      </c>
      <c r="D17" s="56">
        <v>30</v>
      </c>
      <c r="E17" s="63"/>
      <c r="F17" s="58">
        <f>D17*E17</f>
        <v>0</v>
      </c>
      <c r="G17" s="59"/>
      <c r="H17" s="60">
        <f t="shared" si="0"/>
        <v>0</v>
      </c>
      <c r="I17" s="61">
        <f>ROUND(F17+F17*G17,2)</f>
        <v>0</v>
      </c>
    </row>
    <row r="18" spans="1:9" ht="15" customHeight="1">
      <c r="A18" s="53">
        <v>10</v>
      </c>
      <c r="B18" s="54" t="s">
        <v>6</v>
      </c>
      <c r="C18" s="55" t="s">
        <v>9</v>
      </c>
      <c r="D18" s="56">
        <v>50</v>
      </c>
      <c r="E18" s="63"/>
      <c r="F18" s="58">
        <f>D18*E18</f>
        <v>0</v>
      </c>
      <c r="G18" s="59"/>
      <c r="H18" s="60">
        <f t="shared" si="0"/>
        <v>0</v>
      </c>
      <c r="I18" s="61">
        <f>ROUND(F18+F18*G18,2)</f>
        <v>0</v>
      </c>
    </row>
    <row r="19" spans="1:9" ht="15" customHeight="1">
      <c r="A19" s="53">
        <v>11</v>
      </c>
      <c r="B19" s="54" t="s">
        <v>42</v>
      </c>
      <c r="C19" s="55" t="s">
        <v>9</v>
      </c>
      <c r="D19" s="56">
        <v>700</v>
      </c>
      <c r="E19" s="63"/>
      <c r="F19" s="58">
        <f>D19*E19</f>
        <v>0</v>
      </c>
      <c r="G19" s="59"/>
      <c r="H19" s="60">
        <f t="shared" si="0"/>
        <v>0</v>
      </c>
      <c r="I19" s="61">
        <f>ROUND(F19+F19*G19,2)</f>
        <v>0</v>
      </c>
    </row>
    <row r="20" spans="1:9" ht="15" customHeight="1">
      <c r="A20" s="53">
        <v>12</v>
      </c>
      <c r="B20" s="54" t="s">
        <v>33</v>
      </c>
      <c r="C20" s="55" t="s">
        <v>9</v>
      </c>
      <c r="D20" s="56">
        <v>200</v>
      </c>
      <c r="E20" s="63"/>
      <c r="F20" s="58">
        <f>D20*E20</f>
        <v>0</v>
      </c>
      <c r="G20" s="59"/>
      <c r="H20" s="60">
        <f t="shared" si="0"/>
        <v>0</v>
      </c>
      <c r="I20" s="61">
        <f>ROUND(F20+F20*G20,2)</f>
        <v>0</v>
      </c>
    </row>
    <row r="21" spans="1:9" ht="15" customHeight="1">
      <c r="A21" s="53">
        <v>13</v>
      </c>
      <c r="B21" s="54" t="s">
        <v>14</v>
      </c>
      <c r="C21" s="55" t="s">
        <v>27</v>
      </c>
      <c r="D21" s="56">
        <v>150</v>
      </c>
      <c r="E21" s="63"/>
      <c r="F21" s="58">
        <f>D21*E21</f>
        <v>0</v>
      </c>
      <c r="G21" s="59"/>
      <c r="H21" s="60">
        <f t="shared" si="0"/>
        <v>0</v>
      </c>
      <c r="I21" s="61">
        <f>ROUND(F21+F21*G21,2)</f>
        <v>0</v>
      </c>
    </row>
    <row r="22" spans="1:9" ht="15" customHeight="1">
      <c r="A22" s="53">
        <v>14</v>
      </c>
      <c r="B22" s="54" t="s">
        <v>15</v>
      </c>
      <c r="C22" s="55" t="s">
        <v>9</v>
      </c>
      <c r="D22" s="56">
        <v>900</v>
      </c>
      <c r="E22" s="63"/>
      <c r="F22" s="58">
        <f>D22*E22</f>
        <v>0</v>
      </c>
      <c r="G22" s="59"/>
      <c r="H22" s="60">
        <f t="shared" si="0"/>
        <v>0</v>
      </c>
      <c r="I22" s="61">
        <f>ROUND(F22+F22*G22,2)</f>
        <v>0</v>
      </c>
    </row>
    <row r="23" spans="1:9" ht="15" customHeight="1">
      <c r="A23" s="53">
        <v>15</v>
      </c>
      <c r="B23" s="54" t="s">
        <v>16</v>
      </c>
      <c r="C23" s="55" t="s">
        <v>9</v>
      </c>
      <c r="D23" s="56">
        <v>100</v>
      </c>
      <c r="E23" s="63"/>
      <c r="F23" s="58">
        <f>D23*E23</f>
        <v>0</v>
      </c>
      <c r="G23" s="59"/>
      <c r="H23" s="60">
        <f t="shared" si="0"/>
        <v>0</v>
      </c>
      <c r="I23" s="61">
        <f>ROUND(F23+F23*G23,2)</f>
        <v>0</v>
      </c>
    </row>
    <row r="24" spans="1:9" ht="15" customHeight="1">
      <c r="A24" s="53">
        <v>16</v>
      </c>
      <c r="B24" s="54" t="s">
        <v>17</v>
      </c>
      <c r="C24" s="55" t="s">
        <v>9</v>
      </c>
      <c r="D24" s="56">
        <v>100</v>
      </c>
      <c r="E24" s="63"/>
      <c r="F24" s="58">
        <f>D24*E24</f>
        <v>0</v>
      </c>
      <c r="G24" s="59"/>
      <c r="H24" s="60">
        <f t="shared" si="0"/>
        <v>0</v>
      </c>
      <c r="I24" s="61">
        <f>ROUND(F24+F24*G24,2)</f>
        <v>0</v>
      </c>
    </row>
    <row r="25" spans="1:9" ht="15" customHeight="1">
      <c r="A25" s="53">
        <v>17</v>
      </c>
      <c r="B25" s="54" t="s">
        <v>18</v>
      </c>
      <c r="C25" s="55" t="s">
        <v>9</v>
      </c>
      <c r="D25" s="56">
        <v>100</v>
      </c>
      <c r="E25" s="63"/>
      <c r="F25" s="58">
        <f>D25*E25</f>
        <v>0</v>
      </c>
      <c r="G25" s="59"/>
      <c r="H25" s="60">
        <f t="shared" si="0"/>
        <v>0</v>
      </c>
      <c r="I25" s="61">
        <f>ROUND(F25+F25*G25,2)</f>
        <v>0</v>
      </c>
    </row>
    <row r="26" spans="1:9" ht="15" customHeight="1">
      <c r="A26" s="53">
        <v>18</v>
      </c>
      <c r="B26" s="54" t="s">
        <v>19</v>
      </c>
      <c r="C26" s="55" t="s">
        <v>8</v>
      </c>
      <c r="D26" s="56">
        <v>400</v>
      </c>
      <c r="E26" s="63"/>
      <c r="F26" s="58">
        <f>D26*E26</f>
        <v>0</v>
      </c>
      <c r="G26" s="59"/>
      <c r="H26" s="60">
        <f t="shared" si="0"/>
        <v>0</v>
      </c>
      <c r="I26" s="61">
        <f>ROUND(F26+F26*G26,2)</f>
        <v>0</v>
      </c>
    </row>
    <row r="27" spans="1:9" ht="15" customHeight="1">
      <c r="A27" s="53">
        <v>19</v>
      </c>
      <c r="B27" s="54" t="s">
        <v>20</v>
      </c>
      <c r="C27" s="55" t="s">
        <v>9</v>
      </c>
      <c r="D27" s="56">
        <v>1000</v>
      </c>
      <c r="E27" s="63"/>
      <c r="F27" s="58">
        <f>D27*E27</f>
        <v>0</v>
      </c>
      <c r="G27" s="59"/>
      <c r="H27" s="60">
        <f t="shared" si="0"/>
        <v>0</v>
      </c>
      <c r="I27" s="61">
        <f>ROUND(F27+F27*G27,2)</f>
        <v>0</v>
      </c>
    </row>
    <row r="28" spans="1:9" ht="15" customHeight="1">
      <c r="A28" s="53">
        <v>20</v>
      </c>
      <c r="B28" s="54" t="s">
        <v>35</v>
      </c>
      <c r="C28" s="55" t="s">
        <v>8</v>
      </c>
      <c r="D28" s="64">
        <v>300</v>
      </c>
      <c r="E28" s="63"/>
      <c r="F28" s="58">
        <f>D28*E28</f>
        <v>0</v>
      </c>
      <c r="G28" s="59"/>
      <c r="H28" s="60">
        <f t="shared" si="0"/>
        <v>0</v>
      </c>
      <c r="I28" s="61">
        <f>ROUND(F28+F28*G28,2)</f>
        <v>0</v>
      </c>
    </row>
    <row r="29" spans="1:9" ht="15" customHeight="1">
      <c r="A29" s="53">
        <v>21</v>
      </c>
      <c r="B29" s="54" t="s">
        <v>36</v>
      </c>
      <c r="C29" s="55" t="s">
        <v>9</v>
      </c>
      <c r="D29" s="64">
        <v>200</v>
      </c>
      <c r="E29" s="63"/>
      <c r="F29" s="58">
        <f>D29*E29</f>
        <v>0</v>
      </c>
      <c r="G29" s="59"/>
      <c r="H29" s="60">
        <f t="shared" si="0"/>
        <v>0</v>
      </c>
      <c r="I29" s="61">
        <f>ROUND(F29+F29*G29,2)</f>
        <v>0</v>
      </c>
    </row>
    <row r="30" spans="1:9" ht="15" customHeight="1">
      <c r="A30" s="53">
        <v>22</v>
      </c>
      <c r="B30" s="54" t="s">
        <v>47</v>
      </c>
      <c r="C30" s="55" t="s">
        <v>9</v>
      </c>
      <c r="D30" s="64">
        <v>300</v>
      </c>
      <c r="E30" s="57"/>
      <c r="F30" s="58">
        <f>D30*E30</f>
        <v>0</v>
      </c>
      <c r="G30" s="59"/>
      <c r="H30" s="60">
        <f t="shared" si="0"/>
        <v>0</v>
      </c>
      <c r="I30" s="61">
        <f>ROUND(F30+F30*G30,2)</f>
        <v>0</v>
      </c>
    </row>
    <row r="31" spans="1:9" ht="15" customHeight="1">
      <c r="A31" s="53">
        <v>23</v>
      </c>
      <c r="B31" s="54" t="s">
        <v>21</v>
      </c>
      <c r="C31" s="55" t="s">
        <v>9</v>
      </c>
      <c r="D31" s="56">
        <v>200</v>
      </c>
      <c r="E31" s="63"/>
      <c r="F31" s="58">
        <f>D31*E31</f>
        <v>0</v>
      </c>
      <c r="G31" s="59"/>
      <c r="H31" s="60">
        <f t="shared" si="0"/>
        <v>0</v>
      </c>
      <c r="I31" s="61">
        <f>ROUND(F31+F31*G31,2)</f>
        <v>0</v>
      </c>
    </row>
    <row r="32" spans="1:9" ht="15" customHeight="1">
      <c r="A32" s="53">
        <v>24</v>
      </c>
      <c r="B32" s="54" t="s">
        <v>48</v>
      </c>
      <c r="C32" s="55" t="s">
        <v>9</v>
      </c>
      <c r="D32" s="56">
        <v>100</v>
      </c>
      <c r="E32" s="63"/>
      <c r="F32" s="58">
        <f>D32*E32</f>
        <v>0</v>
      </c>
      <c r="G32" s="59"/>
      <c r="H32" s="60">
        <f t="shared" si="0"/>
        <v>0</v>
      </c>
      <c r="I32" s="61">
        <f>ROUND(F32+F32*G32,2)</f>
        <v>0</v>
      </c>
    </row>
    <row r="33" spans="1:9" ht="15" customHeight="1">
      <c r="A33" s="53">
        <v>25</v>
      </c>
      <c r="B33" s="54" t="s">
        <v>22</v>
      </c>
      <c r="C33" s="55" t="s">
        <v>9</v>
      </c>
      <c r="D33" s="56">
        <v>60</v>
      </c>
      <c r="E33" s="63"/>
      <c r="F33" s="58">
        <f>D33*E33</f>
        <v>0</v>
      </c>
      <c r="G33" s="59"/>
      <c r="H33" s="60">
        <f t="shared" si="0"/>
        <v>0</v>
      </c>
      <c r="I33" s="61">
        <f>ROUND(F33+F33*G33,2)</f>
        <v>0</v>
      </c>
    </row>
    <row r="34" spans="1:9" ht="15" customHeight="1">
      <c r="A34" s="53">
        <v>26</v>
      </c>
      <c r="B34" s="54" t="s">
        <v>24</v>
      </c>
      <c r="C34" s="55" t="s">
        <v>8</v>
      </c>
      <c r="D34" s="56">
        <v>200</v>
      </c>
      <c r="E34" s="63"/>
      <c r="F34" s="58">
        <f>D34*E34</f>
        <v>0</v>
      </c>
      <c r="G34" s="59"/>
      <c r="H34" s="60">
        <f t="shared" si="0"/>
        <v>0</v>
      </c>
      <c r="I34" s="61">
        <f>ROUND(F34+F34*G34,2)</f>
        <v>0</v>
      </c>
    </row>
    <row r="35" spans="1:9" ht="15" customHeight="1">
      <c r="A35" s="53">
        <v>27</v>
      </c>
      <c r="B35" s="54" t="s">
        <v>23</v>
      </c>
      <c r="C35" s="55" t="s">
        <v>9</v>
      </c>
      <c r="D35" s="56">
        <v>250</v>
      </c>
      <c r="E35" s="63"/>
      <c r="F35" s="58">
        <f>D35*E35</f>
        <v>0</v>
      </c>
      <c r="G35" s="59"/>
      <c r="H35" s="60">
        <f t="shared" si="0"/>
        <v>0</v>
      </c>
      <c r="I35" s="61">
        <f>ROUND(F35+F35*G35,2)</f>
        <v>0</v>
      </c>
    </row>
    <row r="36" spans="1:9" ht="15" customHeight="1">
      <c r="A36" s="53">
        <v>28</v>
      </c>
      <c r="B36" s="54" t="s">
        <v>25</v>
      </c>
      <c r="C36" s="55" t="s">
        <v>9</v>
      </c>
      <c r="D36" s="56">
        <v>500</v>
      </c>
      <c r="E36" s="63"/>
      <c r="F36" s="58">
        <f>D36*E36</f>
        <v>0</v>
      </c>
      <c r="G36" s="59"/>
      <c r="H36" s="60">
        <f t="shared" si="0"/>
        <v>0</v>
      </c>
      <c r="I36" s="61">
        <f>ROUND(F36+F36*G36,2)</f>
        <v>0</v>
      </c>
    </row>
    <row r="37" spans="1:9" ht="15" customHeight="1">
      <c r="A37" s="53">
        <v>29</v>
      </c>
      <c r="B37" s="54" t="s">
        <v>26</v>
      </c>
      <c r="C37" s="55" t="s">
        <v>27</v>
      </c>
      <c r="D37" s="56">
        <v>250</v>
      </c>
      <c r="E37" s="63"/>
      <c r="F37" s="58">
        <f>D37*E37</f>
        <v>0</v>
      </c>
      <c r="G37" s="59"/>
      <c r="H37" s="60">
        <f t="shared" si="0"/>
        <v>0</v>
      </c>
      <c r="I37" s="61">
        <f>ROUND(F37+F37*G37,2)</f>
        <v>0</v>
      </c>
    </row>
    <row r="38" spans="1:9" ht="15" customHeight="1">
      <c r="A38" s="53">
        <v>30</v>
      </c>
      <c r="B38" s="54" t="s">
        <v>7</v>
      </c>
      <c r="C38" s="55" t="s">
        <v>9</v>
      </c>
      <c r="D38" s="56">
        <v>200</v>
      </c>
      <c r="E38" s="63"/>
      <c r="F38" s="58">
        <f>D38*E38</f>
        <v>0</v>
      </c>
      <c r="G38" s="59"/>
      <c r="H38" s="60">
        <f t="shared" si="0"/>
        <v>0</v>
      </c>
      <c r="I38" s="61">
        <f>ROUND(F38+F38*G38,2)</f>
        <v>0</v>
      </c>
    </row>
    <row r="39" spans="1:12" ht="15" customHeight="1">
      <c r="A39" s="53">
        <v>31</v>
      </c>
      <c r="B39" s="54" t="s">
        <v>28</v>
      </c>
      <c r="C39" s="55" t="s">
        <v>8</v>
      </c>
      <c r="D39" s="64">
        <v>150</v>
      </c>
      <c r="E39" s="63"/>
      <c r="F39" s="58">
        <f>D39*E39</f>
        <v>0</v>
      </c>
      <c r="G39" s="59"/>
      <c r="H39" s="60">
        <f t="shared" si="0"/>
        <v>0</v>
      </c>
      <c r="I39" s="61">
        <f>ROUND(F39+F39*G39,2)</f>
        <v>0</v>
      </c>
      <c r="K39" s="1"/>
      <c r="L39" s="1"/>
    </row>
    <row r="40" spans="1:11" ht="15" customHeight="1">
      <c r="A40" s="53">
        <v>32</v>
      </c>
      <c r="B40" s="54" t="s">
        <v>29</v>
      </c>
      <c r="C40" s="55" t="s">
        <v>27</v>
      </c>
      <c r="D40" s="56">
        <v>400</v>
      </c>
      <c r="E40" s="63"/>
      <c r="F40" s="58">
        <f>D40*E40</f>
        <v>0</v>
      </c>
      <c r="G40" s="59"/>
      <c r="H40" s="60">
        <f t="shared" si="0"/>
        <v>0</v>
      </c>
      <c r="I40" s="61">
        <f>ROUND(F40+F40*G40,2)</f>
        <v>0</v>
      </c>
      <c r="K40" s="1"/>
    </row>
    <row r="41" spans="1:9" ht="15" customHeight="1">
      <c r="A41" s="53">
        <v>33</v>
      </c>
      <c r="B41" s="54" t="s">
        <v>30</v>
      </c>
      <c r="C41" s="55" t="s">
        <v>9</v>
      </c>
      <c r="D41" s="64">
        <v>300</v>
      </c>
      <c r="E41" s="63"/>
      <c r="F41" s="58">
        <f>D41*E41</f>
        <v>0</v>
      </c>
      <c r="G41" s="59"/>
      <c r="H41" s="60">
        <f t="shared" si="0"/>
        <v>0</v>
      </c>
      <c r="I41" s="61">
        <f>ROUND(F41+F41*G41,2)</f>
        <v>0</v>
      </c>
    </row>
    <row r="42" spans="1:9" ht="15" customHeight="1">
      <c r="A42" s="53">
        <v>34</v>
      </c>
      <c r="B42" s="54" t="s">
        <v>31</v>
      </c>
      <c r="C42" s="55" t="s">
        <v>8</v>
      </c>
      <c r="D42" s="62">
        <v>200</v>
      </c>
      <c r="E42" s="63"/>
      <c r="F42" s="58">
        <f>D42*E42</f>
        <v>0</v>
      </c>
      <c r="G42" s="59"/>
      <c r="H42" s="60">
        <f t="shared" si="0"/>
        <v>0</v>
      </c>
      <c r="I42" s="61">
        <f>ROUND(F42+F42*G42,2)</f>
        <v>0</v>
      </c>
    </row>
    <row r="43" spans="1:11" ht="15" customHeight="1">
      <c r="A43" s="53">
        <v>35</v>
      </c>
      <c r="B43" s="54" t="s">
        <v>32</v>
      </c>
      <c r="C43" s="55" t="s">
        <v>9</v>
      </c>
      <c r="D43" s="64">
        <v>6500</v>
      </c>
      <c r="E43" s="63"/>
      <c r="F43" s="58">
        <f>D43*E43</f>
        <v>0</v>
      </c>
      <c r="G43" s="59"/>
      <c r="H43" s="60">
        <f t="shared" si="0"/>
        <v>0</v>
      </c>
      <c r="I43" s="61">
        <f>ROUND(F43+F43*G43,2)</f>
        <v>0</v>
      </c>
      <c r="K43" s="1"/>
    </row>
    <row r="44" spans="1:11" s="2" customFormat="1" ht="15" customHeight="1">
      <c r="A44" s="65" t="s">
        <v>49</v>
      </c>
      <c r="B44" s="65"/>
      <c r="C44" s="55" t="s">
        <v>39</v>
      </c>
      <c r="D44" s="66" t="s">
        <v>39</v>
      </c>
      <c r="E44" s="67" t="s">
        <v>39</v>
      </c>
      <c r="F44" s="68">
        <f>SUM(F9:F43)</f>
        <v>0</v>
      </c>
      <c r="G44" s="69" t="s">
        <v>39</v>
      </c>
      <c r="H44" s="70" t="s">
        <v>39</v>
      </c>
      <c r="I44" s="71">
        <f>SUM(I9:I43)</f>
        <v>0</v>
      </c>
      <c r="J44" s="3"/>
      <c r="K44" s="3"/>
    </row>
    <row r="45" spans="1:11" s="2" customFormat="1" ht="15" customHeight="1">
      <c r="A45" s="15"/>
      <c r="B45" s="15"/>
      <c r="C45" s="27"/>
      <c r="D45" s="28"/>
      <c r="E45" s="29"/>
      <c r="F45" s="17"/>
      <c r="G45" s="16"/>
      <c r="H45" s="43"/>
      <c r="I45" s="30"/>
      <c r="J45" s="3"/>
      <c r="K45" s="3"/>
    </row>
    <row r="46" spans="1:10" ht="15.75" customHeight="1">
      <c r="A46" s="42" t="s">
        <v>59</v>
      </c>
      <c r="B46" s="42"/>
      <c r="C46" s="42"/>
      <c r="D46" s="42"/>
      <c r="E46" s="42"/>
      <c r="F46" s="42"/>
      <c r="G46" s="42"/>
      <c r="H46" s="42"/>
      <c r="I46" s="42"/>
      <c r="J46" s="31"/>
    </row>
    <row r="47" spans="1:10" ht="15.75">
      <c r="A47" s="18"/>
      <c r="B47" s="18"/>
      <c r="C47" s="18"/>
      <c r="D47" s="18"/>
      <c r="E47" s="18"/>
      <c r="F47" s="18"/>
      <c r="G47" s="19"/>
      <c r="H47" s="20"/>
      <c r="I47" s="21"/>
      <c r="J47" s="21"/>
    </row>
    <row r="48" spans="1:10" ht="15.75">
      <c r="A48" s="22"/>
      <c r="B48" s="22"/>
      <c r="C48" s="22"/>
      <c r="D48" s="22"/>
      <c r="E48" s="22"/>
      <c r="F48" s="22"/>
      <c r="G48" s="23"/>
      <c r="H48" s="24"/>
      <c r="I48" s="25"/>
      <c r="J48" s="25"/>
    </row>
  </sheetData>
  <sheetProtection/>
  <mergeCells count="6">
    <mergeCell ref="A1:I1"/>
    <mergeCell ref="A46:I46"/>
    <mergeCell ref="A44:B44"/>
    <mergeCell ref="A8:I8"/>
    <mergeCell ref="A4:I4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2014-06-04T10:04:40Z</cp:lastPrinted>
  <dcterms:created xsi:type="dcterms:W3CDTF">2008-02-12T08:58:47Z</dcterms:created>
  <dcterms:modified xsi:type="dcterms:W3CDTF">2014-06-04T10:04:59Z</dcterms:modified>
  <cp:category/>
  <cp:version/>
  <cp:contentType/>
  <cp:contentStatus/>
</cp:coreProperties>
</file>