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0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<sst xmlns="http://schemas.openxmlformats.org/spreadsheetml/2006/main" count="174" uniqueCount="103">
  <si>
    <t>Lp.</t>
  </si>
  <si>
    <t>Nazwa artykułu</t>
  </si>
  <si>
    <t>Jm</t>
  </si>
  <si>
    <t>Zeszyt A-5 (60 kartkowy)</t>
  </si>
  <si>
    <t>Długopis ZENITH</t>
  </si>
  <si>
    <t>Długopis z wkładem żelowym</t>
  </si>
  <si>
    <t>Długopis zwykły z wkładem czerwonym</t>
  </si>
  <si>
    <t>Wkład do długopisu "ZENITH"</t>
  </si>
  <si>
    <t>Wkład do długopisu żelowego</t>
  </si>
  <si>
    <t>Blok techniczny A-4 biały</t>
  </si>
  <si>
    <t>Blok techniczny A-4 kolorowy</t>
  </si>
  <si>
    <t>Korektor w długopisie</t>
  </si>
  <si>
    <t>Papier kserograficzny A-4 pastelowe kolory</t>
  </si>
  <si>
    <t>Taśma "Dalton" (57 mm)</t>
  </si>
  <si>
    <t>Toner do drukarki Hp LaserJet 1020-oryg.</t>
  </si>
  <si>
    <t>Toner Cartidge C 4092 A do drukarki laserowej Hp LaserJet 1100-oryg.</t>
  </si>
  <si>
    <t>szt.</t>
  </si>
  <si>
    <t>op.</t>
  </si>
  <si>
    <t>Teczka na gumkę "lakierowana"</t>
  </si>
  <si>
    <t>Zeszyt A-4 (96 kartkowy  w sztywnej okładce)</t>
  </si>
  <si>
    <t>ryza</t>
  </si>
  <si>
    <t>Zakreślacz</t>
  </si>
  <si>
    <t>Zeszyt A-5 (32 kartkowy)</t>
  </si>
  <si>
    <t>Blok - notes, kostka 85 x 85 biały</t>
  </si>
  <si>
    <t>Blok - notes, kostka 75 x 75  z klejem</t>
  </si>
  <si>
    <t>Kalka ołówkowa A-4 fioletowa 1 op. = 50 szt.</t>
  </si>
  <si>
    <t>Koperty C 4 szare               229 x 324       (100 szt.)</t>
  </si>
  <si>
    <t>Koperty szare B4                 250 x 353  (100 szt.)</t>
  </si>
  <si>
    <t>Koszulka na dokumenty A 4 do wpinania do segregatora                                  ( 1op.=100 szt.)</t>
  </si>
  <si>
    <t>Ołówek HB</t>
  </si>
  <si>
    <t>Papier kserograficzny A-4 biały Pol lux 80g/białość 161 (1 op. = 500 ark.)</t>
  </si>
  <si>
    <t>Pisaki czerwone</t>
  </si>
  <si>
    <t>Skoroszyt A-4 z PCV do wpięcia w segregator plastikowy</t>
  </si>
  <si>
    <t xml:space="preserve">Skoroszyt A-4 z PCV </t>
  </si>
  <si>
    <t>Spinacz biurowy 28 mm          1 op. = 100 szt.</t>
  </si>
  <si>
    <t>Taśma samoprzylepna               (30 mm)</t>
  </si>
  <si>
    <t xml:space="preserve">Ofertówka A-4 twarda przezroczysta                            </t>
  </si>
  <si>
    <t>Karta drogowa sam. osob. (100 szt. w bloczku)    typ 802-3</t>
  </si>
  <si>
    <t>bl.</t>
  </si>
  <si>
    <t>Ewidencja czasu pracy</t>
  </si>
  <si>
    <t>Kartoteka magazynowa       (50 w op.)  typ 344-3</t>
  </si>
  <si>
    <t>Kwitariusz przychodowy                 3 kopiowy (100 kwitów w 1 bloczku)  K-104/S</t>
  </si>
  <si>
    <t>Lista obecności (50 szt. w bloczku) typ 506-1</t>
  </si>
  <si>
    <t>Polecenie księgowania (niekopiujące) (100 kart)     K-167</t>
  </si>
  <si>
    <t>Wniosek o udzielenie pożyczki (100 kart)</t>
  </si>
  <si>
    <t>bl.  klej.</t>
  </si>
  <si>
    <t>Zmiana miejsca użytkowania środka trwałego</t>
  </si>
  <si>
    <t>Druki</t>
  </si>
  <si>
    <t>Koperty C 6 białe             114x162  (1 op.=200szt.)</t>
  </si>
  <si>
    <t>Roczna karta ewidencji obecności w pracy typ 508-3 (50 szt. w op.)</t>
  </si>
  <si>
    <t>Druk rachunku</t>
  </si>
  <si>
    <t>Ilość</t>
  </si>
  <si>
    <t>Cena netto</t>
  </si>
  <si>
    <t xml:space="preserve">Wartość netto </t>
  </si>
  <si>
    <t>VAT</t>
  </si>
  <si>
    <t>Cena brutto</t>
  </si>
  <si>
    <t>Wartość brutto</t>
  </si>
  <si>
    <t>Papier do faksu               szer. 216 mm,dł. 30 m                   1 op. = 6 szt.</t>
  </si>
  <si>
    <t>kg</t>
  </si>
  <si>
    <t xml:space="preserve">Tusz do stempli </t>
  </si>
  <si>
    <t>Blok z makulatury                                 ( w kratkę A-5 100 kartk.)</t>
  </si>
  <si>
    <t>Blok z makulatury                                 w kratkę A-4 100 kartk.)</t>
  </si>
  <si>
    <t>Nota księgowa</t>
  </si>
  <si>
    <t>Dowód wypłaty KW            typ 402-5</t>
  </si>
  <si>
    <t>Tusz black hp inkjet 45 do drukarki Hp desjekt 6122  kolorowy-oryginał</t>
  </si>
  <si>
    <t>Toner do drukarki XEROX Phaser 3117-oryginał</t>
  </si>
  <si>
    <t>Tusz black hp inkjet 45 do drukarki Hp desjekt 6122  czarny-oryginał</t>
  </si>
  <si>
    <t>Tusz do drukarki HP # 21  czarny-zamiennik</t>
  </si>
  <si>
    <t>Papier kserograficzny A-3 biały Pol lux 80g/białość 161 (1 op. = 500 ark.)</t>
  </si>
  <si>
    <t>-</t>
  </si>
  <si>
    <t>Papier pakowy biały</t>
  </si>
  <si>
    <t>Papier wizytówkowy A 4 (20 szt. w op.)</t>
  </si>
  <si>
    <t>Papier kredowy biały</t>
  </si>
  <si>
    <t xml:space="preserve">Skorowidz A 4 alfabetyczny, wąski 96 kartk. </t>
  </si>
  <si>
    <t>Taśma papierowa  (samokopiująca) szer. 57 mm do kasy fiskalnej Thermal FU 3.02</t>
  </si>
  <si>
    <t>Magnesy duże</t>
  </si>
  <si>
    <t>Magnesy małe</t>
  </si>
  <si>
    <t>Temperówka</t>
  </si>
  <si>
    <t xml:space="preserve"> Dostawy artykułów biurowych i papierniczych   (w tym druków)                                                   w okresie  1.06.2013 - 31.05.2014r.</t>
  </si>
  <si>
    <t>Koperty C5 białe                 162 x 229 (100szt.)</t>
  </si>
  <si>
    <t>Pisaki kolorowe Pentel          12 szt. w opakowaniu</t>
  </si>
  <si>
    <t>Zszywki 24/6</t>
  </si>
  <si>
    <t xml:space="preserve">Dziennik korespondencji wpływajacej 96 kart A 4 </t>
  </si>
  <si>
    <t>Tusz do kopiarki          SHARP AR-5316 E -oryginał</t>
  </si>
  <si>
    <t>Pudełka do archiwizacji A 4 grzbiet 11 cm tekturowe</t>
  </si>
  <si>
    <t>Kaseta barwiąca do maszyny do liczenia Ink roller A-IR40TB-R Activ Jet</t>
  </si>
  <si>
    <t>Klipsy biurowe do papieru Sigma czarne 32 mm 24 szt. w op.</t>
  </si>
  <si>
    <t>Klipsy biurowe do papieru Sigma czarne 41 mm 24 szt. w op.</t>
  </si>
  <si>
    <r>
      <t xml:space="preserve">Polecenie księgowania PK (kopiujące) </t>
    </r>
    <r>
      <rPr>
        <sz val="12"/>
        <rFont val="Times New Roman"/>
        <family val="1"/>
      </rPr>
      <t xml:space="preserve">  Typ K-412-3</t>
    </r>
  </si>
  <si>
    <t>Razem:</t>
  </si>
  <si>
    <t>Łącznie:</t>
  </si>
  <si>
    <t>Załącznik do zaproszenia/oferty</t>
  </si>
  <si>
    <t>A</t>
  </si>
  <si>
    <t>B</t>
  </si>
  <si>
    <t>C</t>
  </si>
  <si>
    <t>D</t>
  </si>
  <si>
    <t>E</t>
  </si>
  <si>
    <t>G</t>
  </si>
  <si>
    <t>H=           E+ExG</t>
  </si>
  <si>
    <t>F=DxE</t>
  </si>
  <si>
    <t>I=F+FxG</t>
  </si>
  <si>
    <t>W programie Excel proszę wypełnić tylko puste komórki;                                                                                       wypełniając ręcznie proszę wypełnić kol. E,F,G,I.</t>
  </si>
  <si>
    <t>Podpis oferenta: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</si>
</sst>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"/>
    <numFmt numFmtId="166" formatCode="0.0%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left" vertical="center" wrapText="1"/>
      <protection/>
    </xf>
    <xf numFmtId="1" fontId="3" fillId="0" borderId="10" xfId="51" applyNumberFormat="1" applyFont="1" applyBorder="1" applyAlignment="1">
      <alignment horizontal="center" vertical="center"/>
      <protection/>
    </xf>
    <xf numFmtId="2" fontId="3" fillId="0" borderId="10" xfId="51" applyNumberFormat="1" applyFont="1" applyBorder="1" applyAlignment="1">
      <alignment horizontal="right" vertical="center"/>
      <protection/>
    </xf>
    <xf numFmtId="2" fontId="3" fillId="0" borderId="10" xfId="51" applyNumberFormat="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2" fontId="3" fillId="0" borderId="10" xfId="51" applyNumberFormat="1" applyFont="1" applyBorder="1" applyAlignment="1">
      <alignment horizontal="center" vertical="center"/>
      <protection/>
    </xf>
    <xf numFmtId="4" fontId="3" fillId="0" borderId="10" xfId="51" applyNumberFormat="1" applyFont="1" applyBorder="1" applyAlignment="1">
      <alignment horizontal="right" vertical="center" wrapText="1"/>
      <protection/>
    </xf>
    <xf numFmtId="4" fontId="3" fillId="0" borderId="10" xfId="51" applyNumberFormat="1" applyFont="1" applyBorder="1" applyAlignment="1">
      <alignment vertical="center"/>
      <protection/>
    </xf>
    <xf numFmtId="9" fontId="3" fillId="0" borderId="10" xfId="0" applyNumberFormat="1" applyFont="1" applyBorder="1" applyAlignment="1">
      <alignment horizontal="center" vertical="center"/>
    </xf>
    <xf numFmtId="9" fontId="3" fillId="0" borderId="10" xfId="51" applyNumberFormat="1" applyFont="1" applyBorder="1" applyAlignment="1">
      <alignment horizontal="center" vertical="center"/>
      <protection/>
    </xf>
    <xf numFmtId="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2" fontId="3" fillId="0" borderId="12" xfId="51" applyNumberFormat="1" applyFont="1" applyBorder="1" applyAlignment="1">
      <alignment horizontal="left" vertical="center"/>
      <protection/>
    </xf>
    <xf numFmtId="2" fontId="3" fillId="0" borderId="13" xfId="51" applyNumberFormat="1" applyFont="1" applyBorder="1" applyAlignment="1">
      <alignment horizontal="left" vertical="center"/>
      <protection/>
    </xf>
    <xf numFmtId="4" fontId="3" fillId="0" borderId="10" xfId="0" applyNumberFormat="1" applyFont="1" applyBorder="1" applyAlignment="1">
      <alignment horizontal="right" vertical="center"/>
    </xf>
    <xf numFmtId="4" fontId="3" fillId="0" borderId="0" xfId="51" applyNumberFormat="1" applyFont="1" applyBorder="1" applyAlignment="1">
      <alignment vertical="center"/>
      <protection/>
    </xf>
    <xf numFmtId="1" fontId="3" fillId="0" borderId="0" xfId="51" applyNumberFormat="1" applyFont="1" applyBorder="1" applyAlignment="1">
      <alignment horizontal="center" vertical="center"/>
      <protection/>
    </xf>
    <xf numFmtId="2" fontId="3" fillId="0" borderId="0" xfId="51" applyNumberFormat="1" applyFont="1" applyBorder="1" applyAlignment="1">
      <alignment horizontal="center" vertical="center" wrapText="1"/>
      <protection/>
    </xf>
    <xf numFmtId="4" fontId="3" fillId="0" borderId="0" xfId="51" applyNumberFormat="1" applyFont="1" applyBorder="1" applyAlignment="1">
      <alignment horizontal="right" vertical="center" wrapText="1"/>
      <protection/>
    </xf>
    <xf numFmtId="1" fontId="2" fillId="0" borderId="10" xfId="51" applyNumberFormat="1" applyFont="1" applyBorder="1" applyAlignment="1">
      <alignment horizontal="center" vertical="center"/>
      <protection/>
    </xf>
    <xf numFmtId="2" fontId="2" fillId="0" borderId="10" xfId="51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12" xfId="51" applyNumberFormat="1" applyFont="1" applyBorder="1" applyAlignment="1">
      <alignment horizontal="left" vertical="center"/>
      <protection/>
    </xf>
    <xf numFmtId="2" fontId="3" fillId="0" borderId="13" xfId="51" applyNumberFormat="1" applyFont="1" applyBorder="1" applyAlignment="1">
      <alignment horizontal="left" vertical="center"/>
      <protection/>
    </xf>
    <xf numFmtId="2" fontId="3" fillId="0" borderId="14" xfId="51" applyNumberFormat="1" applyFont="1" applyBorder="1" applyAlignment="1">
      <alignment horizontal="left" vertical="center"/>
      <protection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="130" zoomScaleNormal="130" workbookViewId="0" topLeftCell="A1">
      <selection activeCell="F7" sqref="F7"/>
    </sheetView>
  </sheetViews>
  <sheetFormatPr defaultColWidth="9.00390625" defaultRowHeight="24.75" customHeight="1"/>
  <cols>
    <col min="1" max="1" width="4.125" style="0" customWidth="1"/>
    <col min="2" max="2" width="25.75390625" style="2" customWidth="1"/>
    <col min="3" max="3" width="5.375" style="1" customWidth="1"/>
    <col min="4" max="4" width="7.125" style="0" customWidth="1"/>
    <col min="5" max="5" width="7.875" style="0" customWidth="1"/>
    <col min="6" max="6" width="10.375" style="0" customWidth="1"/>
    <col min="7" max="7" width="5.75390625" style="0" customWidth="1"/>
    <col min="8" max="8" width="7.75390625" style="0" hidden="1" customWidth="1"/>
    <col min="9" max="9" width="10.25390625" style="0" customWidth="1"/>
  </cols>
  <sheetData>
    <row r="1" spans="1:9" s="1" customFormat="1" ht="13.5" customHeight="1">
      <c r="A1" s="47" t="s">
        <v>91</v>
      </c>
      <c r="B1" s="47"/>
      <c r="C1" s="47"/>
      <c r="D1" s="47"/>
      <c r="E1" s="47"/>
      <c r="F1" s="47"/>
      <c r="G1" s="47"/>
      <c r="H1" s="47"/>
      <c r="I1" s="47"/>
    </row>
    <row r="2" spans="1:9" s="1" customFormat="1" ht="45.75" customHeight="1">
      <c r="A2" s="41" t="s">
        <v>78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33.75" customHeight="1">
      <c r="A4" s="3" t="s">
        <v>0</v>
      </c>
      <c r="B4" s="3" t="s">
        <v>1</v>
      </c>
      <c r="C4" s="3" t="s">
        <v>2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56</v>
      </c>
    </row>
    <row r="5" spans="1:9" s="48" customFormat="1" ht="33.75" customHeight="1">
      <c r="A5" s="49" t="s">
        <v>92</v>
      </c>
      <c r="B5" s="49" t="s">
        <v>93</v>
      </c>
      <c r="C5" s="49" t="s">
        <v>94</v>
      </c>
      <c r="D5" s="50" t="s">
        <v>95</v>
      </c>
      <c r="E5" s="50" t="s">
        <v>96</v>
      </c>
      <c r="F5" s="50" t="s">
        <v>99</v>
      </c>
      <c r="G5" s="50" t="s">
        <v>97</v>
      </c>
      <c r="H5" s="50" t="s">
        <v>98</v>
      </c>
      <c r="I5" s="50" t="s">
        <v>100</v>
      </c>
    </row>
    <row r="6" spans="1:9" s="48" customFormat="1" ht="33.75" customHeight="1">
      <c r="A6" s="51" t="s">
        <v>101</v>
      </c>
      <c r="B6" s="52"/>
      <c r="C6" s="52"/>
      <c r="D6" s="52"/>
      <c r="E6" s="52"/>
      <c r="F6" s="52"/>
      <c r="G6" s="52"/>
      <c r="H6" s="52"/>
      <c r="I6" s="53"/>
    </row>
    <row r="7" spans="1:9" ht="31.5">
      <c r="A7" s="5">
        <v>1</v>
      </c>
      <c r="B7" s="6" t="s">
        <v>24</v>
      </c>
      <c r="C7" s="5" t="s">
        <v>16</v>
      </c>
      <c r="D7" s="7">
        <v>20</v>
      </c>
      <c r="E7" s="8"/>
      <c r="F7" s="10">
        <f>D7*E7</f>
        <v>0</v>
      </c>
      <c r="G7" s="22"/>
      <c r="H7" s="11">
        <f>ROUND(E7+E7*G7,2)</f>
        <v>0</v>
      </c>
      <c r="I7" s="11">
        <f>ROUND(F7+F7*G7,2)</f>
        <v>0</v>
      </c>
    </row>
    <row r="8" spans="1:9" ht="31.5">
      <c r="A8" s="5">
        <v>2</v>
      </c>
      <c r="B8" s="6" t="s">
        <v>23</v>
      </c>
      <c r="C8" s="5" t="s">
        <v>16</v>
      </c>
      <c r="D8" s="7">
        <v>20</v>
      </c>
      <c r="E8" s="8"/>
      <c r="F8" s="10">
        <f aca="true" t="shared" si="0" ref="F8:F63">D8*E8</f>
        <v>0</v>
      </c>
      <c r="G8" s="22"/>
      <c r="H8" s="11">
        <f aca="true" t="shared" si="1" ref="H8:H72">ROUND(E8+E8*G8,2)</f>
        <v>0</v>
      </c>
      <c r="I8" s="11">
        <f aca="true" t="shared" si="2" ref="I8:I72">ROUND(F8+F8*G8,2)</f>
        <v>0</v>
      </c>
    </row>
    <row r="9" spans="1:9" ht="15.75">
      <c r="A9" s="5">
        <v>3</v>
      </c>
      <c r="B9" s="6" t="s">
        <v>9</v>
      </c>
      <c r="C9" s="5" t="s">
        <v>16</v>
      </c>
      <c r="D9" s="7">
        <v>10</v>
      </c>
      <c r="E9" s="8"/>
      <c r="F9" s="10">
        <f t="shared" si="0"/>
        <v>0</v>
      </c>
      <c r="G9" s="22"/>
      <c r="H9" s="11">
        <f t="shared" si="1"/>
        <v>0</v>
      </c>
      <c r="I9" s="11">
        <f t="shared" si="2"/>
        <v>0</v>
      </c>
    </row>
    <row r="10" spans="1:9" ht="31.5">
      <c r="A10" s="5">
        <v>4</v>
      </c>
      <c r="B10" s="6" t="s">
        <v>10</v>
      </c>
      <c r="C10" s="5" t="s">
        <v>16</v>
      </c>
      <c r="D10" s="7">
        <v>10</v>
      </c>
      <c r="E10" s="8"/>
      <c r="F10" s="10">
        <f t="shared" si="0"/>
        <v>0</v>
      </c>
      <c r="G10" s="22"/>
      <c r="H10" s="11">
        <f t="shared" si="1"/>
        <v>0</v>
      </c>
      <c r="I10" s="11">
        <f t="shared" si="2"/>
        <v>0</v>
      </c>
    </row>
    <row r="11" spans="1:9" ht="31.5">
      <c r="A11" s="5">
        <v>5</v>
      </c>
      <c r="B11" s="6" t="s">
        <v>60</v>
      </c>
      <c r="C11" s="5" t="s">
        <v>16</v>
      </c>
      <c r="D11" s="7">
        <v>20</v>
      </c>
      <c r="E11" s="8"/>
      <c r="F11" s="10">
        <f t="shared" si="0"/>
        <v>0</v>
      </c>
      <c r="G11" s="22"/>
      <c r="H11" s="11">
        <f t="shared" si="1"/>
        <v>0</v>
      </c>
      <c r="I11" s="11">
        <f t="shared" si="2"/>
        <v>0</v>
      </c>
    </row>
    <row r="12" spans="1:9" ht="31.5">
      <c r="A12" s="5">
        <v>6</v>
      </c>
      <c r="B12" s="6" t="s">
        <v>61</v>
      </c>
      <c r="C12" s="5" t="s">
        <v>16</v>
      </c>
      <c r="D12" s="7">
        <v>20</v>
      </c>
      <c r="E12" s="8"/>
      <c r="F12" s="10">
        <f t="shared" si="0"/>
        <v>0</v>
      </c>
      <c r="G12" s="22"/>
      <c r="H12" s="11">
        <f t="shared" si="1"/>
        <v>0</v>
      </c>
      <c r="I12" s="11">
        <f t="shared" si="2"/>
        <v>0</v>
      </c>
    </row>
    <row r="13" spans="1:9" ht="31.5">
      <c r="A13" s="5">
        <v>7</v>
      </c>
      <c r="B13" s="6" t="s">
        <v>5</v>
      </c>
      <c r="C13" s="5" t="s">
        <v>16</v>
      </c>
      <c r="D13" s="7">
        <v>50</v>
      </c>
      <c r="E13" s="8"/>
      <c r="F13" s="10">
        <f t="shared" si="0"/>
        <v>0</v>
      </c>
      <c r="G13" s="22"/>
      <c r="H13" s="11">
        <f t="shared" si="1"/>
        <v>0</v>
      </c>
      <c r="I13" s="11">
        <f t="shared" si="2"/>
        <v>0</v>
      </c>
    </row>
    <row r="14" spans="1:9" ht="15.75">
      <c r="A14" s="5">
        <v>8</v>
      </c>
      <c r="B14" s="6" t="s">
        <v>4</v>
      </c>
      <c r="C14" s="5" t="s">
        <v>16</v>
      </c>
      <c r="D14" s="7">
        <v>40</v>
      </c>
      <c r="E14" s="8"/>
      <c r="F14" s="10">
        <f t="shared" si="0"/>
        <v>0</v>
      </c>
      <c r="G14" s="22"/>
      <c r="H14" s="11">
        <f t="shared" si="1"/>
        <v>0</v>
      </c>
      <c r="I14" s="11">
        <f t="shared" si="2"/>
        <v>0</v>
      </c>
    </row>
    <row r="15" spans="1:9" ht="31.5">
      <c r="A15" s="5">
        <v>9</v>
      </c>
      <c r="B15" s="6" t="s">
        <v>6</v>
      </c>
      <c r="C15" s="5" t="s">
        <v>16</v>
      </c>
      <c r="D15" s="7">
        <v>20</v>
      </c>
      <c r="E15" s="8"/>
      <c r="F15" s="10">
        <f t="shared" si="0"/>
        <v>0</v>
      </c>
      <c r="G15" s="22"/>
      <c r="H15" s="11">
        <f t="shared" si="1"/>
        <v>0</v>
      </c>
      <c r="I15" s="11">
        <f t="shared" si="2"/>
        <v>0</v>
      </c>
    </row>
    <row r="16" spans="1:9" ht="31.5">
      <c r="A16" s="5">
        <v>10</v>
      </c>
      <c r="B16" s="6" t="s">
        <v>25</v>
      </c>
      <c r="C16" s="5" t="s">
        <v>17</v>
      </c>
      <c r="D16" s="7">
        <v>10</v>
      </c>
      <c r="E16" s="8"/>
      <c r="F16" s="10">
        <f t="shared" si="0"/>
        <v>0</v>
      </c>
      <c r="G16" s="22"/>
      <c r="H16" s="11">
        <f t="shared" si="1"/>
        <v>0</v>
      </c>
      <c r="I16" s="11">
        <f t="shared" si="2"/>
        <v>0</v>
      </c>
    </row>
    <row r="17" spans="1:9" ht="63">
      <c r="A17" s="5">
        <v>11</v>
      </c>
      <c r="B17" s="6" t="s">
        <v>85</v>
      </c>
      <c r="C17" s="5" t="s">
        <v>16</v>
      </c>
      <c r="D17" s="7">
        <v>30</v>
      </c>
      <c r="E17" s="8"/>
      <c r="F17" s="10">
        <f t="shared" si="0"/>
        <v>0</v>
      </c>
      <c r="G17" s="22"/>
      <c r="H17" s="11">
        <f t="shared" si="1"/>
        <v>0</v>
      </c>
      <c r="I17" s="11">
        <f t="shared" si="2"/>
        <v>0</v>
      </c>
    </row>
    <row r="18" spans="1:9" ht="47.25">
      <c r="A18" s="5">
        <v>12</v>
      </c>
      <c r="B18" s="6" t="s">
        <v>86</v>
      </c>
      <c r="C18" s="5" t="s">
        <v>17</v>
      </c>
      <c r="D18" s="7">
        <v>1</v>
      </c>
      <c r="E18" s="8"/>
      <c r="F18" s="10">
        <f t="shared" si="0"/>
        <v>0</v>
      </c>
      <c r="G18" s="22"/>
      <c r="H18" s="11">
        <f t="shared" si="1"/>
        <v>0</v>
      </c>
      <c r="I18" s="11">
        <f t="shared" si="2"/>
        <v>0</v>
      </c>
    </row>
    <row r="19" spans="1:9" ht="47.25">
      <c r="A19" s="5">
        <v>13</v>
      </c>
      <c r="B19" s="6" t="s">
        <v>87</v>
      </c>
      <c r="C19" s="5" t="s">
        <v>17</v>
      </c>
      <c r="D19" s="7">
        <v>1</v>
      </c>
      <c r="E19" s="8"/>
      <c r="F19" s="10">
        <f t="shared" si="0"/>
        <v>0</v>
      </c>
      <c r="G19" s="22"/>
      <c r="H19" s="11">
        <f t="shared" si="1"/>
        <v>0</v>
      </c>
      <c r="I19" s="11">
        <f t="shared" si="2"/>
        <v>0</v>
      </c>
    </row>
    <row r="20" spans="1:9" ht="31.5">
      <c r="A20" s="5">
        <v>14</v>
      </c>
      <c r="B20" s="6" t="s">
        <v>26</v>
      </c>
      <c r="C20" s="5" t="s">
        <v>17</v>
      </c>
      <c r="D20" s="7">
        <v>5</v>
      </c>
      <c r="E20" s="8"/>
      <c r="F20" s="10">
        <f t="shared" si="0"/>
        <v>0</v>
      </c>
      <c r="G20" s="22"/>
      <c r="H20" s="11">
        <f t="shared" si="1"/>
        <v>0</v>
      </c>
      <c r="I20" s="11">
        <f t="shared" si="2"/>
        <v>0</v>
      </c>
    </row>
    <row r="21" spans="1:9" ht="31.5">
      <c r="A21" s="5">
        <v>15</v>
      </c>
      <c r="B21" s="6" t="s">
        <v>48</v>
      </c>
      <c r="C21" s="5" t="s">
        <v>17</v>
      </c>
      <c r="D21" s="7">
        <v>10</v>
      </c>
      <c r="E21" s="8"/>
      <c r="F21" s="10">
        <f t="shared" si="0"/>
        <v>0</v>
      </c>
      <c r="G21" s="22"/>
      <c r="H21" s="11">
        <f t="shared" si="1"/>
        <v>0</v>
      </c>
      <c r="I21" s="11">
        <f t="shared" si="2"/>
        <v>0</v>
      </c>
    </row>
    <row r="22" spans="1:9" ht="31.5">
      <c r="A22" s="5">
        <v>16</v>
      </c>
      <c r="B22" s="6" t="s">
        <v>79</v>
      </c>
      <c r="C22" s="5" t="s">
        <v>17</v>
      </c>
      <c r="D22" s="7">
        <v>5</v>
      </c>
      <c r="E22" s="8"/>
      <c r="F22" s="10">
        <f t="shared" si="0"/>
        <v>0</v>
      </c>
      <c r="G22" s="22"/>
      <c r="H22" s="11">
        <f t="shared" si="1"/>
        <v>0</v>
      </c>
      <c r="I22" s="11">
        <f t="shared" si="2"/>
        <v>0</v>
      </c>
    </row>
    <row r="23" spans="1:9" ht="31.5">
      <c r="A23" s="5">
        <v>17</v>
      </c>
      <c r="B23" s="6" t="s">
        <v>27</v>
      </c>
      <c r="C23" s="5" t="s">
        <v>17</v>
      </c>
      <c r="D23" s="7">
        <v>5</v>
      </c>
      <c r="E23" s="8"/>
      <c r="F23" s="10">
        <f t="shared" si="0"/>
        <v>0</v>
      </c>
      <c r="G23" s="22"/>
      <c r="H23" s="11">
        <f t="shared" si="1"/>
        <v>0</v>
      </c>
      <c r="I23" s="11">
        <f t="shared" si="2"/>
        <v>0</v>
      </c>
    </row>
    <row r="24" spans="1:9" ht="15.75">
      <c r="A24" s="5">
        <v>18</v>
      </c>
      <c r="B24" s="6" t="s">
        <v>11</v>
      </c>
      <c r="C24" s="5" t="s">
        <v>16</v>
      </c>
      <c r="D24" s="7">
        <v>10</v>
      </c>
      <c r="E24" s="8"/>
      <c r="F24" s="10">
        <f t="shared" si="0"/>
        <v>0</v>
      </c>
      <c r="G24" s="22"/>
      <c r="H24" s="11">
        <f t="shared" si="1"/>
        <v>0</v>
      </c>
      <c r="I24" s="11">
        <f t="shared" si="2"/>
        <v>0</v>
      </c>
    </row>
    <row r="25" spans="1:9" ht="49.5" customHeight="1">
      <c r="A25" s="5">
        <v>19</v>
      </c>
      <c r="B25" s="6" t="s">
        <v>28</v>
      </c>
      <c r="C25" s="5" t="s">
        <v>17</v>
      </c>
      <c r="D25" s="7">
        <v>10</v>
      </c>
      <c r="E25" s="8"/>
      <c r="F25" s="10">
        <f t="shared" si="0"/>
        <v>0</v>
      </c>
      <c r="G25" s="22"/>
      <c r="H25" s="11">
        <f t="shared" si="1"/>
        <v>0</v>
      </c>
      <c r="I25" s="11">
        <f t="shared" si="2"/>
        <v>0</v>
      </c>
    </row>
    <row r="26" spans="1:9" ht="15.75">
      <c r="A26" s="5">
        <v>20</v>
      </c>
      <c r="B26" s="6" t="s">
        <v>75</v>
      </c>
      <c r="C26" s="5" t="s">
        <v>17</v>
      </c>
      <c r="D26" s="7">
        <v>2</v>
      </c>
      <c r="E26" s="8"/>
      <c r="F26" s="10">
        <f t="shared" si="0"/>
        <v>0</v>
      </c>
      <c r="G26" s="22"/>
      <c r="H26" s="11">
        <f t="shared" si="1"/>
        <v>0</v>
      </c>
      <c r="I26" s="11">
        <f t="shared" si="2"/>
        <v>0</v>
      </c>
    </row>
    <row r="27" spans="1:9" ht="15.75">
      <c r="A27" s="5">
        <v>21</v>
      </c>
      <c r="B27" s="6" t="s">
        <v>76</v>
      </c>
      <c r="C27" s="5" t="s">
        <v>17</v>
      </c>
      <c r="D27" s="7">
        <v>2</v>
      </c>
      <c r="E27" s="8"/>
      <c r="F27" s="10">
        <f t="shared" si="0"/>
        <v>0</v>
      </c>
      <c r="G27" s="22"/>
      <c r="H27" s="11">
        <f t="shared" si="1"/>
        <v>0</v>
      </c>
      <c r="I27" s="11">
        <f t="shared" si="2"/>
        <v>0</v>
      </c>
    </row>
    <row r="28" spans="1:9" ht="31.5">
      <c r="A28" s="5">
        <v>22</v>
      </c>
      <c r="B28" s="6" t="s">
        <v>36</v>
      </c>
      <c r="C28" s="5" t="s">
        <v>16</v>
      </c>
      <c r="D28" s="7">
        <v>200</v>
      </c>
      <c r="E28" s="8"/>
      <c r="F28" s="10">
        <f t="shared" si="0"/>
        <v>0</v>
      </c>
      <c r="G28" s="22"/>
      <c r="H28" s="11">
        <f t="shared" si="1"/>
        <v>0</v>
      </c>
      <c r="I28" s="11">
        <f t="shared" si="2"/>
        <v>0</v>
      </c>
    </row>
    <row r="29" spans="1:9" ht="15.75">
      <c r="A29" s="5">
        <v>23</v>
      </c>
      <c r="B29" s="6" t="s">
        <v>29</v>
      </c>
      <c r="C29" s="5" t="s">
        <v>16</v>
      </c>
      <c r="D29" s="7">
        <v>10</v>
      </c>
      <c r="E29" s="8"/>
      <c r="F29" s="10">
        <f t="shared" si="0"/>
        <v>0</v>
      </c>
      <c r="G29" s="22"/>
      <c r="H29" s="11">
        <f t="shared" si="1"/>
        <v>0</v>
      </c>
      <c r="I29" s="11">
        <f t="shared" si="2"/>
        <v>0</v>
      </c>
    </row>
    <row r="30" spans="1:9" ht="47.25">
      <c r="A30" s="5">
        <v>24</v>
      </c>
      <c r="B30" s="6" t="s">
        <v>57</v>
      </c>
      <c r="C30" s="5" t="s">
        <v>17</v>
      </c>
      <c r="D30" s="7">
        <v>1</v>
      </c>
      <c r="E30" s="8"/>
      <c r="F30" s="10">
        <f t="shared" si="0"/>
        <v>0</v>
      </c>
      <c r="G30" s="22"/>
      <c r="H30" s="11">
        <f t="shared" si="1"/>
        <v>0</v>
      </c>
      <c r="I30" s="11">
        <f t="shared" si="2"/>
        <v>0</v>
      </c>
    </row>
    <row r="31" spans="1:9" ht="47.25">
      <c r="A31" s="5">
        <v>25</v>
      </c>
      <c r="B31" s="6" t="s">
        <v>30</v>
      </c>
      <c r="C31" s="5" t="s">
        <v>17</v>
      </c>
      <c r="D31" s="7">
        <v>100</v>
      </c>
      <c r="E31" s="8"/>
      <c r="F31" s="10">
        <f t="shared" si="0"/>
        <v>0</v>
      </c>
      <c r="G31" s="22"/>
      <c r="H31" s="11">
        <f t="shared" si="1"/>
        <v>0</v>
      </c>
      <c r="I31" s="11">
        <f t="shared" si="2"/>
        <v>0</v>
      </c>
    </row>
    <row r="32" spans="1:9" ht="47.25">
      <c r="A32" s="5">
        <v>26</v>
      </c>
      <c r="B32" s="6" t="s">
        <v>68</v>
      </c>
      <c r="C32" s="5" t="s">
        <v>17</v>
      </c>
      <c r="D32" s="7">
        <v>2</v>
      </c>
      <c r="E32" s="8"/>
      <c r="F32" s="10">
        <f t="shared" si="0"/>
        <v>0</v>
      </c>
      <c r="G32" s="22"/>
      <c r="H32" s="11">
        <f t="shared" si="1"/>
        <v>0</v>
      </c>
      <c r="I32" s="11">
        <f t="shared" si="2"/>
        <v>0</v>
      </c>
    </row>
    <row r="33" spans="1:9" ht="15.75">
      <c r="A33" s="5">
        <v>27</v>
      </c>
      <c r="B33" s="6" t="s">
        <v>70</v>
      </c>
      <c r="C33" s="5" t="s">
        <v>58</v>
      </c>
      <c r="D33" s="7">
        <v>5</v>
      </c>
      <c r="E33" s="8"/>
      <c r="F33" s="10">
        <f t="shared" si="0"/>
        <v>0</v>
      </c>
      <c r="G33" s="22"/>
      <c r="H33" s="11">
        <f t="shared" si="1"/>
        <v>0</v>
      </c>
      <c r="I33" s="11">
        <f t="shared" si="2"/>
        <v>0</v>
      </c>
    </row>
    <row r="34" spans="1:9" ht="15.75">
      <c r="A34" s="5">
        <v>28</v>
      </c>
      <c r="B34" s="6" t="s">
        <v>72</v>
      </c>
      <c r="C34" s="5" t="s">
        <v>17</v>
      </c>
      <c r="D34" s="7">
        <v>2</v>
      </c>
      <c r="E34" s="8"/>
      <c r="F34" s="10">
        <f t="shared" si="0"/>
        <v>0</v>
      </c>
      <c r="G34" s="22"/>
      <c r="H34" s="11">
        <f t="shared" si="1"/>
        <v>0</v>
      </c>
      <c r="I34" s="11">
        <f t="shared" si="2"/>
        <v>0</v>
      </c>
    </row>
    <row r="35" spans="1:9" ht="31.5">
      <c r="A35" s="5">
        <v>29</v>
      </c>
      <c r="B35" s="6" t="s">
        <v>12</v>
      </c>
      <c r="C35" s="5" t="s">
        <v>20</v>
      </c>
      <c r="D35" s="7">
        <v>10</v>
      </c>
      <c r="E35" s="8"/>
      <c r="F35" s="10">
        <f t="shared" si="0"/>
        <v>0</v>
      </c>
      <c r="G35" s="22"/>
      <c r="H35" s="11">
        <f t="shared" si="1"/>
        <v>0</v>
      </c>
      <c r="I35" s="11">
        <f t="shared" si="2"/>
        <v>0</v>
      </c>
    </row>
    <row r="36" spans="1:9" ht="31.5">
      <c r="A36" s="5">
        <v>30</v>
      </c>
      <c r="B36" s="6" t="s">
        <v>71</v>
      </c>
      <c r="C36" s="5" t="s">
        <v>17</v>
      </c>
      <c r="D36" s="7">
        <v>5</v>
      </c>
      <c r="E36" s="8"/>
      <c r="F36" s="10">
        <f t="shared" si="0"/>
        <v>0</v>
      </c>
      <c r="G36" s="22"/>
      <c r="H36" s="11">
        <f t="shared" si="1"/>
        <v>0</v>
      </c>
      <c r="I36" s="11">
        <f t="shared" si="2"/>
        <v>0</v>
      </c>
    </row>
    <row r="37" spans="1:9" ht="15.75">
      <c r="A37" s="5">
        <v>31</v>
      </c>
      <c r="B37" s="6" t="s">
        <v>31</v>
      </c>
      <c r="C37" s="5" t="s">
        <v>16</v>
      </c>
      <c r="D37" s="7">
        <v>20</v>
      </c>
      <c r="E37" s="8"/>
      <c r="F37" s="10">
        <f t="shared" si="0"/>
        <v>0</v>
      </c>
      <c r="G37" s="22"/>
      <c r="H37" s="11">
        <f t="shared" si="1"/>
        <v>0</v>
      </c>
      <c r="I37" s="11">
        <f t="shared" si="2"/>
        <v>0</v>
      </c>
    </row>
    <row r="38" spans="1:9" ht="31.5">
      <c r="A38" s="5">
        <v>32</v>
      </c>
      <c r="B38" s="6" t="s">
        <v>80</v>
      </c>
      <c r="C38" s="9" t="s">
        <v>17</v>
      </c>
      <c r="D38" s="7">
        <v>5</v>
      </c>
      <c r="E38" s="8"/>
      <c r="F38" s="10">
        <f t="shared" si="0"/>
        <v>0</v>
      </c>
      <c r="G38" s="22"/>
      <c r="H38" s="11">
        <f t="shared" si="1"/>
        <v>0</v>
      </c>
      <c r="I38" s="11">
        <f t="shared" si="2"/>
        <v>0</v>
      </c>
    </row>
    <row r="39" spans="1:9" ht="31.5">
      <c r="A39" s="5">
        <v>33</v>
      </c>
      <c r="B39" s="6" t="s">
        <v>84</v>
      </c>
      <c r="C39" s="9" t="s">
        <v>16</v>
      </c>
      <c r="D39" s="7">
        <v>100</v>
      </c>
      <c r="E39" s="8"/>
      <c r="F39" s="10">
        <f t="shared" si="0"/>
        <v>0</v>
      </c>
      <c r="G39" s="22"/>
      <c r="H39" s="11">
        <f t="shared" si="1"/>
        <v>0</v>
      </c>
      <c r="I39" s="11">
        <f t="shared" si="2"/>
        <v>0</v>
      </c>
    </row>
    <row r="40" spans="1:9" ht="15.75">
      <c r="A40" s="5">
        <v>34</v>
      </c>
      <c r="B40" s="6" t="s">
        <v>33</v>
      </c>
      <c r="C40" s="5" t="s">
        <v>16</v>
      </c>
      <c r="D40" s="7">
        <v>100</v>
      </c>
      <c r="E40" s="8"/>
      <c r="F40" s="10">
        <f t="shared" si="0"/>
        <v>0</v>
      </c>
      <c r="G40" s="22"/>
      <c r="H40" s="11">
        <f t="shared" si="1"/>
        <v>0</v>
      </c>
      <c r="I40" s="11">
        <f t="shared" si="2"/>
        <v>0</v>
      </c>
    </row>
    <row r="41" spans="1:9" ht="47.25">
      <c r="A41" s="5">
        <v>35</v>
      </c>
      <c r="B41" s="6" t="s">
        <v>32</v>
      </c>
      <c r="C41" s="5" t="s">
        <v>16</v>
      </c>
      <c r="D41" s="7">
        <v>200</v>
      </c>
      <c r="E41" s="8"/>
      <c r="F41" s="10">
        <f t="shared" si="0"/>
        <v>0</v>
      </c>
      <c r="G41" s="22"/>
      <c r="H41" s="11">
        <f t="shared" si="1"/>
        <v>0</v>
      </c>
      <c r="I41" s="11">
        <f t="shared" si="2"/>
        <v>0</v>
      </c>
    </row>
    <row r="42" spans="1:9" ht="47.25">
      <c r="A42" s="5">
        <v>36</v>
      </c>
      <c r="B42" s="6" t="s">
        <v>73</v>
      </c>
      <c r="C42" s="9" t="s">
        <v>16</v>
      </c>
      <c r="D42" s="7">
        <v>4</v>
      </c>
      <c r="E42" s="8"/>
      <c r="F42" s="10">
        <f t="shared" si="0"/>
        <v>0</v>
      </c>
      <c r="G42" s="22"/>
      <c r="H42" s="11">
        <f t="shared" si="1"/>
        <v>0</v>
      </c>
      <c r="I42" s="11">
        <f t="shared" si="2"/>
        <v>0</v>
      </c>
    </row>
    <row r="43" spans="1:9" ht="31.5">
      <c r="A43" s="5">
        <v>37</v>
      </c>
      <c r="B43" s="6" t="s">
        <v>34</v>
      </c>
      <c r="C43" s="5" t="s">
        <v>17</v>
      </c>
      <c r="D43" s="7">
        <v>50</v>
      </c>
      <c r="E43" s="8"/>
      <c r="F43" s="10">
        <f t="shared" si="0"/>
        <v>0</v>
      </c>
      <c r="G43" s="22"/>
      <c r="H43" s="11">
        <f t="shared" si="1"/>
        <v>0</v>
      </c>
      <c r="I43" s="11">
        <f t="shared" si="2"/>
        <v>0</v>
      </c>
    </row>
    <row r="44" spans="1:9" ht="15.75">
      <c r="A44" s="5">
        <v>38</v>
      </c>
      <c r="B44" s="6" t="s">
        <v>13</v>
      </c>
      <c r="C44" s="5" t="s">
        <v>16</v>
      </c>
      <c r="D44" s="7">
        <v>50</v>
      </c>
      <c r="E44" s="8"/>
      <c r="F44" s="10">
        <f t="shared" si="0"/>
        <v>0</v>
      </c>
      <c r="G44" s="22"/>
      <c r="H44" s="11">
        <f t="shared" si="1"/>
        <v>0</v>
      </c>
      <c r="I44" s="11">
        <f t="shared" si="2"/>
        <v>0</v>
      </c>
    </row>
    <row r="45" spans="1:9" ht="63">
      <c r="A45" s="5">
        <v>39</v>
      </c>
      <c r="B45" s="6" t="s">
        <v>74</v>
      </c>
      <c r="C45" s="5" t="s">
        <v>16</v>
      </c>
      <c r="D45" s="7">
        <v>30</v>
      </c>
      <c r="E45" s="8"/>
      <c r="F45" s="10">
        <f t="shared" si="0"/>
        <v>0</v>
      </c>
      <c r="G45" s="22"/>
      <c r="H45" s="11">
        <f t="shared" si="1"/>
        <v>0</v>
      </c>
      <c r="I45" s="11">
        <f t="shared" si="2"/>
        <v>0</v>
      </c>
    </row>
    <row r="46" spans="1:9" ht="31.5">
      <c r="A46" s="5">
        <v>40</v>
      </c>
      <c r="B46" s="6" t="s">
        <v>35</v>
      </c>
      <c r="C46" s="5" t="s">
        <v>16</v>
      </c>
      <c r="D46" s="7">
        <v>30</v>
      </c>
      <c r="E46" s="8"/>
      <c r="F46" s="10">
        <f t="shared" si="0"/>
        <v>0</v>
      </c>
      <c r="G46" s="22"/>
      <c r="H46" s="11">
        <f t="shared" si="1"/>
        <v>0</v>
      </c>
      <c r="I46" s="11">
        <f t="shared" si="2"/>
        <v>0</v>
      </c>
    </row>
    <row r="47" spans="1:9" ht="31.5">
      <c r="A47" s="5">
        <v>41</v>
      </c>
      <c r="B47" s="6" t="s">
        <v>18</v>
      </c>
      <c r="C47" s="5" t="s">
        <v>16</v>
      </c>
      <c r="D47" s="7">
        <v>50</v>
      </c>
      <c r="E47" s="8"/>
      <c r="F47" s="10">
        <f t="shared" si="0"/>
        <v>0</v>
      </c>
      <c r="G47" s="22"/>
      <c r="H47" s="11">
        <f t="shared" si="1"/>
        <v>0</v>
      </c>
      <c r="I47" s="11">
        <f t="shared" si="2"/>
        <v>0</v>
      </c>
    </row>
    <row r="48" spans="1:9" ht="15.75">
      <c r="A48" s="5">
        <v>42</v>
      </c>
      <c r="B48" s="6" t="s">
        <v>77</v>
      </c>
      <c r="C48" s="5" t="s">
        <v>16</v>
      </c>
      <c r="D48" s="7">
        <v>5</v>
      </c>
      <c r="E48" s="8"/>
      <c r="F48" s="10">
        <f t="shared" si="0"/>
        <v>0</v>
      </c>
      <c r="G48" s="22"/>
      <c r="H48" s="11">
        <f t="shared" si="1"/>
        <v>0</v>
      </c>
      <c r="I48" s="11">
        <f t="shared" si="2"/>
        <v>0</v>
      </c>
    </row>
    <row r="49" spans="1:9" ht="47.25">
      <c r="A49" s="5">
        <v>43</v>
      </c>
      <c r="B49" s="6" t="s">
        <v>15</v>
      </c>
      <c r="C49" s="5" t="s">
        <v>16</v>
      </c>
      <c r="D49" s="7">
        <v>3</v>
      </c>
      <c r="E49" s="8"/>
      <c r="F49" s="10">
        <f t="shared" si="0"/>
        <v>0</v>
      </c>
      <c r="G49" s="22"/>
      <c r="H49" s="11">
        <f t="shared" si="1"/>
        <v>0</v>
      </c>
      <c r="I49" s="11">
        <f t="shared" si="2"/>
        <v>0</v>
      </c>
    </row>
    <row r="50" spans="1:9" ht="31.5">
      <c r="A50" s="5">
        <v>44</v>
      </c>
      <c r="B50" s="6" t="s">
        <v>14</v>
      </c>
      <c r="C50" s="5" t="s">
        <v>16</v>
      </c>
      <c r="D50" s="7">
        <v>5</v>
      </c>
      <c r="E50" s="8"/>
      <c r="F50" s="10">
        <f t="shared" si="0"/>
        <v>0</v>
      </c>
      <c r="G50" s="22"/>
      <c r="H50" s="11">
        <f t="shared" si="1"/>
        <v>0</v>
      </c>
      <c r="I50" s="11">
        <f t="shared" si="2"/>
        <v>0</v>
      </c>
    </row>
    <row r="51" spans="1:9" ht="31.5">
      <c r="A51" s="5">
        <v>45</v>
      </c>
      <c r="B51" s="6" t="s">
        <v>65</v>
      </c>
      <c r="C51" s="5" t="s">
        <v>16</v>
      </c>
      <c r="D51" s="7">
        <v>6</v>
      </c>
      <c r="E51" s="8"/>
      <c r="F51" s="10">
        <f t="shared" si="0"/>
        <v>0</v>
      </c>
      <c r="G51" s="22"/>
      <c r="H51" s="11">
        <f t="shared" si="1"/>
        <v>0</v>
      </c>
      <c r="I51" s="11">
        <f t="shared" si="2"/>
        <v>0</v>
      </c>
    </row>
    <row r="52" spans="1:9" ht="47.25">
      <c r="A52" s="5">
        <v>46</v>
      </c>
      <c r="B52" s="6" t="s">
        <v>66</v>
      </c>
      <c r="C52" s="5" t="s">
        <v>16</v>
      </c>
      <c r="D52" s="7">
        <v>2</v>
      </c>
      <c r="E52" s="8"/>
      <c r="F52" s="10">
        <f t="shared" si="0"/>
        <v>0</v>
      </c>
      <c r="G52" s="22"/>
      <c r="H52" s="11">
        <f t="shared" si="1"/>
        <v>0</v>
      </c>
      <c r="I52" s="11">
        <f t="shared" si="2"/>
        <v>0</v>
      </c>
    </row>
    <row r="53" spans="1:9" ht="47.25">
      <c r="A53" s="5">
        <v>47</v>
      </c>
      <c r="B53" s="6" t="s">
        <v>64</v>
      </c>
      <c r="C53" s="5" t="s">
        <v>16</v>
      </c>
      <c r="D53" s="7">
        <v>2</v>
      </c>
      <c r="E53" s="8"/>
      <c r="F53" s="10">
        <f t="shared" si="0"/>
        <v>0</v>
      </c>
      <c r="G53" s="22"/>
      <c r="H53" s="11">
        <f t="shared" si="1"/>
        <v>0</v>
      </c>
      <c r="I53" s="11">
        <f t="shared" si="2"/>
        <v>0</v>
      </c>
    </row>
    <row r="54" spans="1:9" ht="31.5">
      <c r="A54" s="5">
        <v>48</v>
      </c>
      <c r="B54" s="6" t="s">
        <v>67</v>
      </c>
      <c r="C54" s="9" t="s">
        <v>16</v>
      </c>
      <c r="D54" s="7">
        <v>6</v>
      </c>
      <c r="E54" s="8"/>
      <c r="F54" s="10">
        <f t="shared" si="0"/>
        <v>0</v>
      </c>
      <c r="G54" s="22"/>
      <c r="H54" s="11">
        <f t="shared" si="1"/>
        <v>0</v>
      </c>
      <c r="I54" s="11">
        <f t="shared" si="2"/>
        <v>0</v>
      </c>
    </row>
    <row r="55" spans="1:9" ht="48.75" customHeight="1">
      <c r="A55" s="5">
        <v>49</v>
      </c>
      <c r="B55" s="6" t="s">
        <v>83</v>
      </c>
      <c r="C55" s="5" t="s">
        <v>16</v>
      </c>
      <c r="D55" s="7">
        <v>1</v>
      </c>
      <c r="E55" s="8"/>
      <c r="F55" s="10">
        <f t="shared" si="0"/>
        <v>0</v>
      </c>
      <c r="G55" s="22"/>
      <c r="H55" s="11">
        <f t="shared" si="1"/>
        <v>0</v>
      </c>
      <c r="I55" s="11">
        <f t="shared" si="2"/>
        <v>0</v>
      </c>
    </row>
    <row r="56" spans="1:9" ht="15.75">
      <c r="A56" s="5">
        <v>50</v>
      </c>
      <c r="B56" s="6" t="s">
        <v>59</v>
      </c>
      <c r="C56" s="5" t="s">
        <v>16</v>
      </c>
      <c r="D56" s="7">
        <v>10</v>
      </c>
      <c r="E56" s="8"/>
      <c r="F56" s="10">
        <f t="shared" si="0"/>
        <v>0</v>
      </c>
      <c r="G56" s="22"/>
      <c r="H56" s="11">
        <f t="shared" si="1"/>
        <v>0</v>
      </c>
      <c r="I56" s="11">
        <f t="shared" si="2"/>
        <v>0</v>
      </c>
    </row>
    <row r="57" spans="1:9" ht="31.5">
      <c r="A57" s="5">
        <v>51</v>
      </c>
      <c r="B57" s="6" t="s">
        <v>7</v>
      </c>
      <c r="C57" s="5" t="s">
        <v>16</v>
      </c>
      <c r="D57" s="7">
        <v>40</v>
      </c>
      <c r="E57" s="8"/>
      <c r="F57" s="10">
        <f t="shared" si="0"/>
        <v>0</v>
      </c>
      <c r="G57" s="22"/>
      <c r="H57" s="11">
        <f t="shared" si="1"/>
        <v>0</v>
      </c>
      <c r="I57" s="11">
        <f t="shared" si="2"/>
        <v>0</v>
      </c>
    </row>
    <row r="58" spans="1:9" ht="31.5">
      <c r="A58" s="5">
        <v>52</v>
      </c>
      <c r="B58" s="6" t="s">
        <v>8</v>
      </c>
      <c r="C58" s="5" t="s">
        <v>16</v>
      </c>
      <c r="D58" s="7">
        <v>50</v>
      </c>
      <c r="E58" s="8"/>
      <c r="F58" s="10">
        <f t="shared" si="0"/>
        <v>0</v>
      </c>
      <c r="G58" s="22"/>
      <c r="H58" s="11">
        <f t="shared" si="1"/>
        <v>0</v>
      </c>
      <c r="I58" s="11">
        <f t="shared" si="2"/>
        <v>0</v>
      </c>
    </row>
    <row r="59" spans="1:9" ht="15.75">
      <c r="A59" s="5">
        <v>53</v>
      </c>
      <c r="B59" s="6" t="s">
        <v>21</v>
      </c>
      <c r="C59" s="5" t="s">
        <v>16</v>
      </c>
      <c r="D59" s="7">
        <v>10</v>
      </c>
      <c r="E59" s="8"/>
      <c r="F59" s="10">
        <f t="shared" si="0"/>
        <v>0</v>
      </c>
      <c r="G59" s="22"/>
      <c r="H59" s="11">
        <f t="shared" si="1"/>
        <v>0</v>
      </c>
      <c r="I59" s="11">
        <f t="shared" si="2"/>
        <v>0</v>
      </c>
    </row>
    <row r="60" spans="1:9" ht="31.5">
      <c r="A60" s="5">
        <v>54</v>
      </c>
      <c r="B60" s="6" t="s">
        <v>19</v>
      </c>
      <c r="C60" s="5" t="s">
        <v>16</v>
      </c>
      <c r="D60" s="7">
        <v>20</v>
      </c>
      <c r="E60" s="8"/>
      <c r="F60" s="10">
        <f t="shared" si="0"/>
        <v>0</v>
      </c>
      <c r="G60" s="22"/>
      <c r="H60" s="11">
        <f t="shared" si="1"/>
        <v>0</v>
      </c>
      <c r="I60" s="11">
        <f t="shared" si="2"/>
        <v>0</v>
      </c>
    </row>
    <row r="61" spans="1:9" ht="15.75">
      <c r="A61" s="5">
        <v>55</v>
      </c>
      <c r="B61" s="6" t="s">
        <v>22</v>
      </c>
      <c r="C61" s="5" t="s">
        <v>16</v>
      </c>
      <c r="D61" s="7">
        <v>30</v>
      </c>
      <c r="E61" s="8"/>
      <c r="F61" s="10">
        <f t="shared" si="0"/>
        <v>0</v>
      </c>
      <c r="G61" s="22"/>
      <c r="H61" s="11">
        <f t="shared" si="1"/>
        <v>0</v>
      </c>
      <c r="I61" s="11">
        <f t="shared" si="2"/>
        <v>0</v>
      </c>
    </row>
    <row r="62" spans="1:9" ht="15.75">
      <c r="A62" s="5">
        <v>56</v>
      </c>
      <c r="B62" s="6" t="s">
        <v>3</v>
      </c>
      <c r="C62" s="5" t="s">
        <v>16</v>
      </c>
      <c r="D62" s="7">
        <v>50</v>
      </c>
      <c r="E62" s="8"/>
      <c r="F62" s="10">
        <f t="shared" si="0"/>
        <v>0</v>
      </c>
      <c r="G62" s="22"/>
      <c r="H62" s="11">
        <f t="shared" si="1"/>
        <v>0</v>
      </c>
      <c r="I62" s="11">
        <f t="shared" si="2"/>
        <v>0</v>
      </c>
    </row>
    <row r="63" spans="1:9" ht="15.75">
      <c r="A63" s="5">
        <v>57</v>
      </c>
      <c r="B63" s="6" t="s">
        <v>81</v>
      </c>
      <c r="C63" s="9" t="s">
        <v>17</v>
      </c>
      <c r="D63" s="7">
        <v>20</v>
      </c>
      <c r="E63" s="8"/>
      <c r="F63" s="10">
        <f t="shared" si="0"/>
        <v>0</v>
      </c>
      <c r="G63" s="22"/>
      <c r="H63" s="11">
        <f t="shared" si="1"/>
        <v>0</v>
      </c>
      <c r="I63" s="11">
        <f t="shared" si="2"/>
        <v>0</v>
      </c>
    </row>
    <row r="64" spans="1:9" ht="15.75">
      <c r="A64" s="38" t="s">
        <v>89</v>
      </c>
      <c r="B64" s="39"/>
      <c r="C64" s="39"/>
      <c r="D64" s="39"/>
      <c r="E64" s="40"/>
      <c r="F64" s="26">
        <f>SUM(F7:F63)</f>
        <v>0</v>
      </c>
      <c r="G64" s="24" t="s">
        <v>69</v>
      </c>
      <c r="H64" s="25" t="s">
        <v>69</v>
      </c>
      <c r="I64" s="27">
        <f>SUM(I7:I63)</f>
        <v>0</v>
      </c>
    </row>
    <row r="65" spans="1:9" ht="29.25" customHeight="1">
      <c r="A65" s="42" t="s">
        <v>47</v>
      </c>
      <c r="B65" s="42"/>
      <c r="C65" s="42"/>
      <c r="D65" s="42"/>
      <c r="E65" s="42"/>
      <c r="F65" s="42"/>
      <c r="G65" s="42"/>
      <c r="H65" s="42"/>
      <c r="I65" s="42"/>
    </row>
    <row r="66" spans="1:9" ht="31.5">
      <c r="A66" s="5">
        <v>58</v>
      </c>
      <c r="B66" s="6" t="s">
        <v>82</v>
      </c>
      <c r="C66" s="5" t="s">
        <v>16</v>
      </c>
      <c r="D66" s="5">
        <v>4</v>
      </c>
      <c r="E66" s="15"/>
      <c r="F66" s="16">
        <f>D66*E66</f>
        <v>0</v>
      </c>
      <c r="G66" s="23"/>
      <c r="H66" s="11">
        <f t="shared" si="1"/>
        <v>0</v>
      </c>
      <c r="I66" s="11">
        <f t="shared" si="2"/>
        <v>0</v>
      </c>
    </row>
    <row r="67" spans="1:9" ht="47.25">
      <c r="A67" s="12">
        <v>59</v>
      </c>
      <c r="B67" s="13" t="s">
        <v>37</v>
      </c>
      <c r="C67" s="12" t="s">
        <v>38</v>
      </c>
      <c r="D67" s="14">
        <v>10</v>
      </c>
      <c r="E67" s="15"/>
      <c r="F67" s="16">
        <f aca="true" t="shared" si="3" ref="F67:F79">D67*E67</f>
        <v>0</v>
      </c>
      <c r="G67" s="23"/>
      <c r="H67" s="11">
        <f t="shared" si="1"/>
        <v>0</v>
      </c>
      <c r="I67" s="11">
        <f t="shared" si="2"/>
        <v>0</v>
      </c>
    </row>
    <row r="68" spans="1:9" ht="15.75">
      <c r="A68" s="5">
        <v>60</v>
      </c>
      <c r="B68" s="13" t="s">
        <v>50</v>
      </c>
      <c r="C68" s="12" t="s">
        <v>38</v>
      </c>
      <c r="D68" s="14">
        <v>4</v>
      </c>
      <c r="E68" s="15"/>
      <c r="F68" s="16">
        <f t="shared" si="3"/>
        <v>0</v>
      </c>
      <c r="G68" s="23"/>
      <c r="H68" s="11">
        <f t="shared" si="1"/>
        <v>0</v>
      </c>
      <c r="I68" s="11">
        <f t="shared" si="2"/>
        <v>0</v>
      </c>
    </row>
    <row r="69" spans="1:9" ht="15.75">
      <c r="A69" s="12">
        <v>61</v>
      </c>
      <c r="B69" s="13" t="s">
        <v>39</v>
      </c>
      <c r="C69" s="12" t="s">
        <v>38</v>
      </c>
      <c r="D69" s="14">
        <v>10</v>
      </c>
      <c r="E69" s="15"/>
      <c r="F69" s="16">
        <f t="shared" si="3"/>
        <v>0</v>
      </c>
      <c r="G69" s="23"/>
      <c r="H69" s="11">
        <f t="shared" si="1"/>
        <v>0</v>
      </c>
      <c r="I69" s="11">
        <f t="shared" si="2"/>
        <v>0</v>
      </c>
    </row>
    <row r="70" spans="1:9" ht="31.5">
      <c r="A70" s="5">
        <v>62</v>
      </c>
      <c r="B70" s="13" t="s">
        <v>40</v>
      </c>
      <c r="C70" s="12" t="s">
        <v>17</v>
      </c>
      <c r="D70" s="14">
        <v>20</v>
      </c>
      <c r="E70" s="15"/>
      <c r="F70" s="16">
        <f t="shared" si="3"/>
        <v>0</v>
      </c>
      <c r="G70" s="23"/>
      <c r="H70" s="11">
        <f t="shared" si="1"/>
        <v>0</v>
      </c>
      <c r="I70" s="11">
        <f t="shared" si="2"/>
        <v>0</v>
      </c>
    </row>
    <row r="71" spans="1:9" ht="47.25">
      <c r="A71" s="12">
        <v>63</v>
      </c>
      <c r="B71" s="13" t="s">
        <v>41</v>
      </c>
      <c r="C71" s="12" t="s">
        <v>38</v>
      </c>
      <c r="D71" s="14">
        <v>30</v>
      </c>
      <c r="E71" s="15"/>
      <c r="F71" s="16">
        <f t="shared" si="3"/>
        <v>0</v>
      </c>
      <c r="G71" s="23"/>
      <c r="H71" s="11">
        <f t="shared" si="1"/>
        <v>0</v>
      </c>
      <c r="I71" s="11">
        <f t="shared" si="2"/>
        <v>0</v>
      </c>
    </row>
    <row r="72" spans="1:9" ht="31.5">
      <c r="A72" s="5">
        <v>64</v>
      </c>
      <c r="B72" s="13" t="s">
        <v>42</v>
      </c>
      <c r="C72" s="12" t="s">
        <v>38</v>
      </c>
      <c r="D72" s="14">
        <v>10</v>
      </c>
      <c r="E72" s="15"/>
      <c r="F72" s="16">
        <f t="shared" si="3"/>
        <v>0</v>
      </c>
      <c r="G72" s="23"/>
      <c r="H72" s="11">
        <f t="shared" si="1"/>
        <v>0</v>
      </c>
      <c r="I72" s="11">
        <f t="shared" si="2"/>
        <v>0</v>
      </c>
    </row>
    <row r="73" spans="1:9" ht="47.25">
      <c r="A73" s="12">
        <v>65</v>
      </c>
      <c r="B73" s="13" t="s">
        <v>43</v>
      </c>
      <c r="C73" s="12" t="s">
        <v>38</v>
      </c>
      <c r="D73" s="14">
        <v>50</v>
      </c>
      <c r="E73" s="15"/>
      <c r="F73" s="16">
        <f t="shared" si="3"/>
        <v>0</v>
      </c>
      <c r="G73" s="23"/>
      <c r="H73" s="11">
        <f aca="true" t="shared" si="4" ref="H73:H79">ROUND(E73+E73*G73,2)</f>
        <v>0</v>
      </c>
      <c r="I73" s="11">
        <f aca="true" t="shared" si="5" ref="I73:I79">ROUND(F73+F73*G73,2)</f>
        <v>0</v>
      </c>
    </row>
    <row r="74" spans="1:9" ht="31.5">
      <c r="A74" s="5">
        <v>66</v>
      </c>
      <c r="B74" s="13" t="s">
        <v>88</v>
      </c>
      <c r="C74" s="12" t="s">
        <v>38</v>
      </c>
      <c r="D74" s="14">
        <v>5</v>
      </c>
      <c r="E74" s="15"/>
      <c r="F74" s="16">
        <f t="shared" si="3"/>
        <v>0</v>
      </c>
      <c r="G74" s="23"/>
      <c r="H74" s="11">
        <f t="shared" si="4"/>
        <v>0</v>
      </c>
      <c r="I74" s="11">
        <f t="shared" si="5"/>
        <v>0</v>
      </c>
    </row>
    <row r="75" spans="1:9" ht="47.25">
      <c r="A75" s="12">
        <v>67</v>
      </c>
      <c r="B75" s="13" t="s">
        <v>49</v>
      </c>
      <c r="C75" s="12" t="s">
        <v>17</v>
      </c>
      <c r="D75" s="14">
        <v>3</v>
      </c>
      <c r="E75" s="15"/>
      <c r="F75" s="16">
        <f t="shared" si="3"/>
        <v>0</v>
      </c>
      <c r="G75" s="23"/>
      <c r="H75" s="11">
        <f t="shared" si="4"/>
        <v>0</v>
      </c>
      <c r="I75" s="11">
        <f t="shared" si="5"/>
        <v>0</v>
      </c>
    </row>
    <row r="76" spans="1:9" ht="31.5">
      <c r="A76" s="5">
        <v>68</v>
      </c>
      <c r="B76" s="13" t="s">
        <v>44</v>
      </c>
      <c r="C76" s="17" t="s">
        <v>45</v>
      </c>
      <c r="D76" s="14">
        <v>2</v>
      </c>
      <c r="E76" s="15"/>
      <c r="F76" s="16">
        <f t="shared" si="3"/>
        <v>0</v>
      </c>
      <c r="G76" s="23"/>
      <c r="H76" s="11">
        <f t="shared" si="4"/>
        <v>0</v>
      </c>
      <c r="I76" s="11">
        <f t="shared" si="5"/>
        <v>0</v>
      </c>
    </row>
    <row r="77" spans="1:9" ht="33.75" customHeight="1">
      <c r="A77" s="12">
        <v>69</v>
      </c>
      <c r="B77" s="13" t="s">
        <v>46</v>
      </c>
      <c r="C77" s="12" t="s">
        <v>38</v>
      </c>
      <c r="D77" s="14">
        <v>10</v>
      </c>
      <c r="E77" s="15"/>
      <c r="F77" s="16">
        <f t="shared" si="3"/>
        <v>0</v>
      </c>
      <c r="G77" s="23"/>
      <c r="H77" s="11">
        <f t="shared" si="4"/>
        <v>0</v>
      </c>
      <c r="I77" s="11">
        <f t="shared" si="5"/>
        <v>0</v>
      </c>
    </row>
    <row r="78" spans="1:9" ht="15.75">
      <c r="A78" s="5">
        <v>70</v>
      </c>
      <c r="B78" s="13" t="s">
        <v>62</v>
      </c>
      <c r="C78" s="12" t="s">
        <v>38</v>
      </c>
      <c r="D78" s="14">
        <v>2</v>
      </c>
      <c r="E78" s="15"/>
      <c r="F78" s="16">
        <f t="shared" si="3"/>
        <v>0</v>
      </c>
      <c r="G78" s="23"/>
      <c r="H78" s="11">
        <f t="shared" si="4"/>
        <v>0</v>
      </c>
      <c r="I78" s="11">
        <f t="shared" si="5"/>
        <v>0</v>
      </c>
    </row>
    <row r="79" spans="1:9" ht="31.5">
      <c r="A79" s="12">
        <v>71</v>
      </c>
      <c r="B79" s="13" t="s">
        <v>63</v>
      </c>
      <c r="C79" s="12" t="s">
        <v>38</v>
      </c>
      <c r="D79" s="14">
        <v>2</v>
      </c>
      <c r="E79" s="19"/>
      <c r="F79" s="16">
        <f t="shared" si="3"/>
        <v>0</v>
      </c>
      <c r="G79" s="23"/>
      <c r="H79" s="11">
        <f t="shared" si="4"/>
        <v>0</v>
      </c>
      <c r="I79" s="11">
        <f t="shared" si="5"/>
        <v>0</v>
      </c>
    </row>
    <row r="80" spans="1:9" ht="24.75" customHeight="1">
      <c r="A80" s="44" t="s">
        <v>89</v>
      </c>
      <c r="B80" s="45"/>
      <c r="C80" s="45"/>
      <c r="D80" s="45"/>
      <c r="E80" s="46"/>
      <c r="F80" s="21">
        <f>SUM(F66:F79)</f>
        <v>0</v>
      </c>
      <c r="G80" s="35" t="s">
        <v>69</v>
      </c>
      <c r="H80" s="36" t="s">
        <v>69</v>
      </c>
      <c r="I80" s="20">
        <f>SUM(I66:I79)</f>
        <v>0</v>
      </c>
    </row>
    <row r="81" spans="1:9" ht="24.75" customHeight="1">
      <c r="A81" s="28"/>
      <c r="B81" s="29"/>
      <c r="C81" s="29"/>
      <c r="D81" s="29"/>
      <c r="E81" s="29"/>
      <c r="F81" s="31"/>
      <c r="G81" s="32"/>
      <c r="H81" s="33"/>
      <c r="I81" s="34"/>
    </row>
    <row r="82" spans="1:9" ht="24.75" customHeight="1">
      <c r="A82" s="38" t="s">
        <v>90</v>
      </c>
      <c r="B82" s="39"/>
      <c r="C82" s="39"/>
      <c r="D82" s="39"/>
      <c r="E82" s="40"/>
      <c r="F82" s="30">
        <f>F64+F80</f>
        <v>0</v>
      </c>
      <c r="G82" s="3" t="s">
        <v>69</v>
      </c>
      <c r="H82" s="3" t="s">
        <v>69</v>
      </c>
      <c r="I82" s="37">
        <f>I64+I80</f>
        <v>0</v>
      </c>
    </row>
    <row r="83" spans="1:9" ht="24.75" customHeight="1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24.75" customHeight="1">
      <c r="A84" s="43" t="s">
        <v>102</v>
      </c>
      <c r="B84" s="43"/>
      <c r="C84" s="43"/>
      <c r="D84" s="43"/>
      <c r="E84" s="43"/>
      <c r="F84" s="43"/>
      <c r="G84" s="43"/>
      <c r="H84" s="43"/>
      <c r="I84" s="43"/>
    </row>
  </sheetData>
  <sheetProtection/>
  <mergeCells count="9">
    <mergeCell ref="A80:E80"/>
    <mergeCell ref="A6:I6"/>
    <mergeCell ref="A82:E82"/>
    <mergeCell ref="A84:I84"/>
    <mergeCell ref="A1:I1"/>
    <mergeCell ref="A2:I2"/>
    <mergeCell ref="A65:I65"/>
    <mergeCell ref="A83:I83"/>
    <mergeCell ref="A64:E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 POmocy Społecznej Nr 1</dc:creator>
  <cp:keywords/>
  <dc:description/>
  <cp:lastModifiedBy> </cp:lastModifiedBy>
  <cp:lastPrinted>2013-05-15T09:13:28Z</cp:lastPrinted>
  <dcterms:created xsi:type="dcterms:W3CDTF">2007-05-31T07:04:01Z</dcterms:created>
  <dcterms:modified xsi:type="dcterms:W3CDTF">2013-05-15T09:13:30Z</dcterms:modified>
  <cp:category/>
  <cp:version/>
  <cp:contentType/>
  <cp:contentStatus/>
</cp:coreProperties>
</file>